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Ejecución SCRD\168\"/>
    </mc:Choice>
  </mc:AlternateContent>
  <bookViews>
    <workbookView xWindow="0" yWindow="0" windowWidth="7470" windowHeight="2700"/>
  </bookViews>
  <sheets>
    <sheet name="Hoja1" sheetId="1" r:id="rId1"/>
  </sheets>
  <calcPr calcId="162913"/>
  <extLst>
    <ext uri="GoogleSheetsCustomDataVersion2">
      <go:sheetsCustomData xmlns:go="http://customooxmlschemas.google.com/" r:id="rId5" roundtripDataChecksum="GJdWST6KcomZepWjEt/ZN6BD7h+eR7rZ5jUYpFWHZ3o="/>
    </ext>
  </extLst>
</workbook>
</file>

<file path=xl/calcChain.xml><?xml version="1.0" encoding="utf-8"?>
<calcChain xmlns="http://schemas.openxmlformats.org/spreadsheetml/2006/main">
  <c r="P57" i="1" l="1"/>
  <c r="O57" i="1"/>
  <c r="Q57" i="1" s="1"/>
  <c r="N57" i="1"/>
  <c r="R57" i="1" s="1"/>
  <c r="W56" i="1"/>
  <c r="W55" i="1"/>
  <c r="R55" i="1"/>
  <c r="Q55" i="1"/>
  <c r="W54" i="1"/>
  <c r="R54" i="1"/>
  <c r="Q54" i="1"/>
  <c r="W53" i="1"/>
  <c r="R53" i="1"/>
  <c r="Q53" i="1"/>
  <c r="W52" i="1"/>
  <c r="R52" i="1"/>
  <c r="Q52" i="1"/>
  <c r="W51" i="1"/>
  <c r="R51" i="1"/>
  <c r="Q51" i="1"/>
  <c r="W50" i="1"/>
  <c r="R50" i="1"/>
  <c r="Q50" i="1"/>
  <c r="P49" i="1"/>
  <c r="R49" i="1" s="1"/>
  <c r="O49" i="1"/>
  <c r="Q49" i="1" s="1"/>
  <c r="N49" i="1"/>
  <c r="W48" i="1"/>
  <c r="R48" i="1"/>
  <c r="Q48" i="1"/>
  <c r="W47" i="1"/>
  <c r="R47" i="1"/>
  <c r="Q47" i="1"/>
  <c r="W46" i="1"/>
  <c r="W45" i="1"/>
  <c r="W44" i="1"/>
  <c r="R44" i="1"/>
  <c r="Q44" i="1"/>
  <c r="W43" i="1"/>
  <c r="R43" i="1"/>
  <c r="Q43" i="1"/>
  <c r="P42" i="1"/>
  <c r="O42" i="1"/>
  <c r="Q42" i="1" s="1"/>
  <c r="N42" i="1"/>
  <c r="R42" i="1" s="1"/>
  <c r="W41" i="1"/>
  <c r="R41" i="1"/>
  <c r="Q41" i="1"/>
  <c r="W40" i="1"/>
  <c r="R40" i="1"/>
  <c r="Q40" i="1"/>
  <c r="W39" i="1"/>
  <c r="R39" i="1"/>
  <c r="Q39" i="1"/>
  <c r="P38" i="1"/>
  <c r="R38" i="1" s="1"/>
  <c r="O38" i="1"/>
  <c r="Q38" i="1" s="1"/>
  <c r="N38" i="1"/>
  <c r="W37" i="1"/>
  <c r="R37" i="1"/>
  <c r="Q37" i="1"/>
  <c r="W36" i="1"/>
  <c r="R36" i="1"/>
  <c r="Q36" i="1"/>
  <c r="W35" i="1"/>
  <c r="R35" i="1"/>
  <c r="Q35" i="1"/>
  <c r="W34" i="1"/>
  <c r="R34" i="1"/>
  <c r="Q34" i="1"/>
  <c r="Q33" i="1"/>
  <c r="P33" i="1"/>
  <c r="R33" i="1" s="1"/>
  <c r="O33" i="1"/>
  <c r="N33" i="1"/>
  <c r="W32" i="1"/>
  <c r="R32" i="1"/>
  <c r="Q32" i="1"/>
  <c r="W31" i="1"/>
  <c r="R31" i="1"/>
  <c r="Q31" i="1"/>
  <c r="W30" i="1"/>
  <c r="R30" i="1"/>
  <c r="Q30" i="1"/>
  <c r="P29" i="1"/>
  <c r="R29" i="1" s="1"/>
  <c r="O29" i="1"/>
  <c r="Q29" i="1" s="1"/>
  <c r="N29" i="1"/>
  <c r="W28" i="1"/>
  <c r="R28" i="1"/>
  <c r="Q28" i="1"/>
  <c r="W27" i="1"/>
  <c r="R27" i="1"/>
  <c r="Q27" i="1"/>
  <c r="W26" i="1"/>
  <c r="R26" i="1"/>
  <c r="Q26" i="1"/>
  <c r="W25" i="1"/>
  <c r="R25" i="1"/>
  <c r="Q25" i="1"/>
  <c r="W24" i="1"/>
  <c r="R24" i="1"/>
  <c r="Q24" i="1"/>
  <c r="W23" i="1"/>
  <c r="R23" i="1"/>
  <c r="Q23" i="1"/>
  <c r="P22" i="1"/>
  <c r="O22" i="1"/>
  <c r="Q22" i="1" s="1"/>
  <c r="N22" i="1"/>
  <c r="R22" i="1" s="1"/>
  <c r="W21" i="1"/>
  <c r="R21" i="1"/>
  <c r="Q21" i="1"/>
  <c r="W20" i="1"/>
  <c r="R20" i="1"/>
  <c r="Q20" i="1"/>
  <c r="W18" i="1"/>
  <c r="R18" i="1"/>
  <c r="Q18" i="1"/>
  <c r="W17" i="1"/>
  <c r="R17" i="1"/>
  <c r="Q17" i="1"/>
  <c r="W16" i="1"/>
  <c r="R16" i="1"/>
  <c r="Q16" i="1"/>
  <c r="P15" i="1"/>
  <c r="O15" i="1"/>
  <c r="Q15" i="1" s="1"/>
  <c r="N15" i="1"/>
  <c r="R15" i="1" s="1"/>
  <c r="W14" i="1"/>
  <c r="R14" i="1"/>
  <c r="Q14" i="1"/>
  <c r="W13" i="1"/>
  <c r="R13" i="1"/>
  <c r="Q13" i="1"/>
  <c r="W12" i="1"/>
  <c r="R12" i="1"/>
  <c r="Q12" i="1"/>
  <c r="W11" i="1"/>
  <c r="R11" i="1"/>
  <c r="Q11" i="1"/>
  <c r="P10" i="1"/>
  <c r="R10" i="1" s="1"/>
  <c r="O10" i="1"/>
  <c r="Q10" i="1" s="1"/>
  <c r="N10" i="1"/>
  <c r="W9" i="1"/>
  <c r="R9" i="1"/>
  <c r="Q9" i="1"/>
  <c r="W8" i="1"/>
  <c r="R8" i="1"/>
  <c r="Q8" i="1"/>
  <c r="P7" i="1"/>
  <c r="O7" i="1"/>
  <c r="N7" i="1"/>
  <c r="Q7" i="1" s="1"/>
  <c r="W6" i="1"/>
  <c r="R6" i="1"/>
  <c r="Q6" i="1"/>
  <c r="W5" i="1"/>
  <c r="R5" i="1"/>
  <c r="Q5" i="1"/>
  <c r="W4" i="1"/>
  <c r="R4" i="1"/>
  <c r="Q4" i="1"/>
  <c r="R7" i="1" l="1"/>
</calcChain>
</file>

<file path=xl/sharedStrings.xml><?xml version="1.0" encoding="utf-8"?>
<sst xmlns="http://schemas.openxmlformats.org/spreadsheetml/2006/main" count="321" uniqueCount="228">
  <si>
    <t>Código de proyecto (desde BDPP)</t>
  </si>
  <si>
    <t>Código BPIN
(13 digitos desde MGA)</t>
  </si>
  <si>
    <t>Objetivo Específico
(desde MGA)</t>
  </si>
  <si>
    <t>Meta
del Plan Distrital de Desarrollo
(ordenado por Objetivo Estratégico-OE, Programa - PR y Meta)</t>
  </si>
  <si>
    <t>Avances y Logros</t>
  </si>
  <si>
    <t>Objetivo Estratégico
del Plan Distrital de Desarrollo</t>
  </si>
  <si>
    <t>Programa
del Plan Distrital de Desarrollo</t>
  </si>
  <si>
    <t>Código</t>
  </si>
  <si>
    <t>META PROYECTO</t>
  </si>
  <si>
    <t>Valor (pesos corrientes 2024)</t>
  </si>
  <si>
    <t>Seguimiento Diciembre 31 -2024</t>
  </si>
  <si>
    <t>Programación</t>
  </si>
  <si>
    <t xml:space="preserve">Apropiación </t>
  </si>
  <si>
    <t>Compromisos</t>
  </si>
  <si>
    <t>Giros</t>
  </si>
  <si>
    <t>% Compromisos</t>
  </si>
  <si>
    <t>% Giros</t>
  </si>
  <si>
    <t>Magnitud  programada</t>
  </si>
  <si>
    <t>Magnitud Reprogramada</t>
  </si>
  <si>
    <t>Justificación</t>
  </si>
  <si>
    <t>Magnitud Ejecutada</t>
  </si>
  <si>
    <t>% Ejecución</t>
  </si>
  <si>
    <t>Magnitud 2025</t>
  </si>
  <si>
    <t>Magnitud 2026</t>
  </si>
  <si>
    <t>Magnitud 2027</t>
  </si>
  <si>
    <t>2024110010081</t>
  </si>
  <si>
    <t>Fortalecer las capacidades de la ciudadanía y de los agentes culturales y deportivos de Bogotá, a través de una oferta para la
cualificación y formación a nivel de educación informal en arte, cultura, patrimonio, deporte y cultura digital.
Apoyar la vinculación de agentes del sector en programas de educación superior, educación para el trabajo, el desarrollo humano y profesionalización en áreas, disciplinas y oficios relacionados con las artes, la gestión cultural, el patrimonio cultural y otras afines a la economía cultural y creativa</t>
  </si>
  <si>
    <t>OE-03;PR-16;164-Beneficiar 189.809 personas a partir de la primera infancia y a lo largo de la vida en procesos de formación y exploración cultural, artística, patrimonial, recreativa y deportiva, en particular en espacios cercanos, parques de proximidad, estructurantes y entornos comunitarios.</t>
  </si>
  <si>
    <t>El portafolio de formación de la Secretaría Distrital de Cultura, Recreación y Deporte (SCRD) en arte, cultura, patrimonio, recreación, deporte y convergencia digital posibilitó la cualificación y formación a nivel informal, formal y fomento a la profesionalización de ciudadanos y agentes del sector a partir de contenidos que permitieron contribuir en el desarrollo humano y en la adquisición de capacidades de los participantes, respondiendo a necesidades de aprendizaje en temas transversales. Entre julio y diciembre del 2024 se beneficiaron 2.068 personas en los siguientes procesos de formación: 
1. PLATAFORMA DE FORMACIÓN VIRTUAL EN ARTE, CULTURA Y PATRIMONIO - FORMA: se han certificado 868 ciudadanos en los cursos de la Plataforma Virtual de Formación en Arte, Cultura y Patrimonio – FORMA, logrando la cualificación de ciudadanos(as). 
2. ESCUELA DE FUTUROS – FORMACIÓN A FORMADORES: se certificaron 84 formadores en un programa de formación dirigido a formadores y agentes culturales, logrando la cualificación en torno a procesos de imaginación y acción colectiva por Bogotá.
3. FORMACIÓN COMPLEMENTARIA CONVENIO SENA-SCRD: En el marco del Convenio Interadministrativo No. 18 de 2021 (SENA) y No. 350 de 2021 (SCRD) entre el Servicio Nacional de Aprendizaje - SENA y la SCRD, se logró un total de 215 estudiantes certificados en los procesos de formación complementaria, en Manejo básico de la herramienta de hojas de cálculo Excel, Fundamentos en administración deportiva, Marketing Digital y Actividad Física y Cultural. 
4. FORMACIÓN EN PATRIMONIO CULTURAL: mediante talleres, encuentros, conversatorios, socializaciones y seminarios, se ha contado con la participación y certificación de 856 ciudadanos, a través de las siguientes actividades: Recorridos de reconocimiento y sensibilización, Talleres "Mi casa, nuestro patrimonio"; Taller de Cartografía Social-SIU Teusaquillo; Encuentro de experiencias: "Intercambio de saberes sobre el patrimonio cultural en Bogotá"; Evento de lanzamiento Jizca Chía Zhue; Evento Académico: "Mi ciudad, mi casa, nuestro patrimonio"; Juntanza Patrimonial: Diseño para la Memoria; Cartografía Colectiva - Patrimonio sobre ruedas; Teatro en Plural; Taller de Cartografía oficios y saberes; Entre la Modernidad y los Cerros: Taller de memoria y cartografía social; Taller PEMP Teusaquillo, entre otros.
5. La BECA DE APOYO PARA LA PROFESIONALIZACIÓN DE ARTISTAS del Programa Distrital de Estímulos – PDE 2024 contribuyó al fomento de la formación formal de 45 estudiantes de programas de arte, patrimonio y/o gestión cultural de Bogotá, quienes pudieron continuar sus procesos de formación a través de la entrega de estímulos económicos y adquirir experiencia en la gestión de proyectos. Entre sus logros, la beca contribuyó a disminuir la deserción de los estudiantes de programas de artes en la educación superior. Sus participantes residen y trabajan en 15 localidades de Bogotá (Antonio Nariño, Barrios Unidos, Bosa, Chapinero, Ciudad Bolívar, Engativá, Fontibón, Kennedy, Santa Fe, Suba, San Cristobal, Rafael Uribe Uribe, Teusaquillo, Usaquén, Tunjuelito).</t>
  </si>
  <si>
    <t>03-Bogotá confía en su potencial</t>
  </si>
  <si>
    <t>16-Atención Integral a la Primera Infancia y Educación como Eje del Potencial Humano</t>
  </si>
  <si>
    <t>Beneficiar</t>
  </si>
  <si>
    <t>persona(s)</t>
  </si>
  <si>
    <t>en procesos de cualificación y formación a nivel de educación informal en modalidad presencial y/o virtual en arte, cultura, patrimonio, recreación, deporte y convergencia digital en Bogotá D.C.</t>
  </si>
  <si>
    <t>N/A</t>
  </si>
  <si>
    <t xml:space="preserve"> en procesos de formación a nivel formal en educación superior, educación para el trabajo, el desarrollo humano y fomento para el apoyo a la profesionalización de agentes del sector cultura, recreación y deporte de Bogotá, D.C.</t>
  </si>
  <si>
    <t>Fortalecer</t>
  </si>
  <si>
    <t>Sistema(s)</t>
  </si>
  <si>
    <t xml:space="preserve">Distrital de Formación Artística y Cultural - SIDFAC  para el crecimiento y sostenibilidad de los procesos de formación en arte, cultura, patrimonio, recreación, deporte y convergencia digital del Distrito Capital. </t>
  </si>
  <si>
    <t>TOTAL PI 7893</t>
  </si>
  <si>
    <t>2024110010102</t>
  </si>
  <si>
    <t>Fortalecer a Bogotá como referente internacional de grandes iniciativas, políticas públicas y acciones culturales y recreo deportivas que fomenten la diversidad y disfrute de sus expresiones como componentes esenciales para el desarrollo sostenible.</t>
  </si>
  <si>
    <t>OE-03;PR-22;226-Propiciar 76 espacios de caracter internacional que promuevan la cooperación y la internacionalización del sector cultura, recreación y deporte; tales como eventos e hitos de ciudad, redes de ciudades, promoción de la bicicleta, entre otros que proyecten a Bogotá en el hemisferio como una capital global atractiva y sostenible.</t>
  </si>
  <si>
    <t>Con el objetivo de ‘fortalecer a Bogotá como referente internacional de grandes iniciativas, políticas públicas y acciones culturales y recreo-deportivas que fomenten la diversidad y disfrute de sus expresiones como componentes esenciales para el desarrollo
sostenible’ se establecieron 2 metas para el cuatrienio:
Desarrollar 24 eventos, espacios, iniciativas y/o encuentros que fomenten la diversidad de expresiones culturales y recreo-deportivas a nivel local, nacional e internacional, que aporta al logro de los hitos:
- Bogotá es epicentro para atraer la diversidad y multiculturalidad del mundo a la ciudad con grandes eventos internacionales.
- Bogotá es reconocida y se posiciona a nivel internacional como líder en gestión cultural y políticas públicas culturales y recreo deportivas.
Los eventos realizados en 2024 son:
1. RED COLOMBIANA DE CIUDADES CREATIVAS DE LA UNESCO, Bogotá asume la Secretaría Técnica de la Red, lo que le permite establecer la hoja de ruta y mecanismos de cooperación para la Red.
2. Festival Internacional de Artes Vivas, con 107.000 asistentes.
3. CELEBRACIÓN DE NAVIDAD, más de 970.820 asistentes.
Adicionalmente, se gestionaron los siguientes eventos:
* ACCIÓN CULTURAL IBEROAMERICANA, con logros como el desarrollo de acciones de investigación, formación y difusión relacionadas con el impacto de la transformación digital en las prácticas culturales y la cohesión social y, la creación de un programa de
acción y pensamiento cultural.
* CONCURSO INTERNACIONAL DE VIOLÍN, Primer Concurso que un país latinoamericano promueve que tuvo su lanzamiento el 4 de diciembre.
* BIENAL INTERNACIONAL DE ARTE Y CIUDAD BOG2025, se realizaron tres convocatorias de artistas, beneficiando a 40 personas, cuyo lanzamiento fue el 5 de diciembre.
* NOCHE IBEROAMERICANA DE MUSEOS, que fomenta el trabajo en Red y el diálogo entre equipamientos culturales de la región, siguiendo la propuesta de Bogotá que la lidera en Iberoamérica.
Participar en 24 eventos, espacios, iniciativas y/o encuentros para posicionar a Bogotá como como un destino cultural y recreodeportivo destacado en la región, que aporta al logro de los hitos:
- Bogotá se posiciona a nivel internacional a través de la formalización y generación de alianzas estratégicas en temas culturales y recreodeportivos a nivel bilateral y multilateral.
- Fortalecimiento cultural y creativo mediante la participación en mercados y espacios de circulación.
Los eventos en que se participó en 2024 son:
1. Conferencia de la red de ciudades creativas de la UNESCO.
2. Seminario de Políticas para la Economía Creativa G20 + Iberoamérica.
3. Reunión del Comité de Cultura UCCI.
4. Foro franco-colombiano.
5. Encuentro Ciudades creativas Kreanta.
6. BIME Bilbao.
7. Taller Cultura 21 Plus.
8. Agenda de cooperación con Ciudad de México y Guadalajara.
9. Consulta Mondiacult 2025.
Adicionalmente se gestionaron:
* Encuentro de Cultura de Ciudad de México y Bogotá.
* Foro de Ciudades del Aprendizaje.</t>
  </si>
  <si>
    <t>22-Bogotá, una ciudad de puertas abiertas al mundo</t>
  </si>
  <si>
    <t>Participar</t>
  </si>
  <si>
    <t>Evento(s)</t>
  </si>
  <si>
    <t>espacios, iniciativas y/o encuentros para posicionar a Bogotá como como un destino cultural y recreodeportivo destacado en la región</t>
  </si>
  <si>
    <t xml:space="preserve">27-12--2024: CAMBIO EN MAGNITUDES: Debido al impulso que ha tenido el sector cultural durante la vigencia 2024, desde el proyecto 7929 ha sido posible participar en más de 2 eventos, espacios, iniciativas y/o
encuentros para posicionar a Bogotá como como un destino cultural y recreodeportivo destacado en la región. Así como también se ha logrado desarrollado más de 2 eventos, espacios, iniciativas y/o
encuentros que fomenten la diversidad de expresiones culturales y recreo-deportivas a nivel local, nacional e internacional. Considerando este gran avance e impulso se hace necesario reportar los mencionados
avances, incrementando la magnitud de la meta 1 a 9 unidades y de la meta 2 a 3 unidades. Lo anterior se presenta porque desde el sector cultural se ha generado un fortalecimiento de Bogotá como referente
internacional de grandes iniciativas, políticas públicas y acciones culturales y recreo-deportivas que fomenten la diversidad y disfrute de sus expresiones como componentes esenciales para el desarrollo
sostenible, generando una amplia participación de la entidad en la Agenda cultural internacional a nivel multilateral. Dicha participación ha sido más alta de la programada inicialmente porque el proyecto de
inversión cuenta con mayores recursos y los esfuerzos administrativos y técnicos han sido mayores y más efectivos para el logro de los propósitos. CAMBIO EN INCORPORACION DE RECURSOS: Con el
propósito de continuar con el posicionamiento estratégico de Bogotá en la escena cultural internacional, me permito solicitar el traslado de $100.000.000 provenientes del proyecto de inversión 7959 -
‘Fortalecimiento de la sostenibilidad económica del sector cultural y recreativo, a través de la implementación de programas que permitan aumentar crecimiento y competitividad, en Bogotá, D.C., con el
objetivo de fortalecer el Concurso Internacional de violín. Este evento, alineado con los objetivos del Plan Distrital de Desarrollo 2024-2027 “Bogotá Camina Segura”, responde a la iniciativa de
internacionalización de la ciudad a través de la cultura y consolida a Bogotá como un referente en la música clásica. Además, aporta al cumplimiento de la meta de ‘desarrollar 24 eventos, espacios, iniciativas
y/o encuentros que fomenten la diversidad de expresiones culturales y recreo-deportivas a nivel local, nacional e internacional’ del proyecto 7929. Con la incorporación de estos recursos se busca garantizar el
cumplimiento de la magnitud de la meta planteada. Solicitud realizada mediante radicado 20241000427913
</t>
  </si>
  <si>
    <t>Desarrollar</t>
  </si>
  <si>
    <t>espacios, iniciativas y/o encuentrosque fomenten la diversidad de expresiones culturales y recreo-deportivas a nivel local, nacional e internacional</t>
  </si>
  <si>
    <t>TOTAL PI 7929</t>
  </si>
  <si>
    <t>2024110010080</t>
  </si>
  <si>
    <t>Aumentar las acciones intersectoriales diseñadas, implementadas y medidas que reconozcan y promuevan el impacto de las artes, la cultura y las prácticas alternativas de movimiento en el bienestar y calidad de vida de las personas que habitan Bogotá.</t>
  </si>
  <si>
    <t>OE-02;PR-14;138-Desarrollar 4 estrategias en arte, cultura, recreación, deporte, actividad física y prácticas de movimiento orientadas a promover la salud y bienestar como estrategia innovadora de promoción, prevención y atención terapéutica en salud, asegurando impactos medibles a nivel fisiológico, psicológico, social y conductual, priorizando los parques como entorno cotidiano principal.</t>
  </si>
  <si>
    <t>Se desarrollaron tres (3) estrategias en arte, cultura, recreación, deporte, actividad física y prácticas de movimiento según lo programado y en los siguientes términos:
Estrategia uno: Dispositivos de proceso, desarrollada a través de laboratorios de cultura para el bienestar y la salud: modalidad personas mayores y modalidad adolescentes: los cuales se desarrollaron con adolescentes en cinco colegios oficiales de la ciudad en articulación con la Secretaría de Educación, y cuatro Laboratorios con personas mayores en Casas de la Sabiduría, en articulación con la Secretaría de Integración Social.
En total se acompañaron con metodologías basadas en terapias artísticas a 18 grupos: 10 en Colegios Oficiales, 8 en Casas de la sabiduría, los cuales, contaron con 423 beneficiarios directos. En total se llevaron a cabo 108 jornadas de acompañamiento para un total de 324 horas.
Estrategia dos: Dispositivos de experiencia. Eventos masivos y eventos comunitarios de apropiación social. Desarrollada a través de la implementación del Convenio 581 de 2024, se diseñaron y desarrollaron 9 eventos comunitarios como parte del componente de apropiación social cuyo propósito fue extender a la comunidad de contexto de los participantes de los Laboratorios un ejercicio de socialización de los resultados de dichos procesos. Dichos eventos tuvieron un alcance de 248 participantes indirectos.
En el marco de la implementación del Convenio 581 de 2024 se llevó a cabo un evento masivo en el Parque Nacional denominado Carpa de baile y movimiento - EstarBien en navidad, enfocado en personas mayores, en donde se llevaron a cabo tres jornadas de
actividades con una programación basada en terapias artísticas en torno a expresión emocional con recursos plásticos, círculo de tambores y sesiones de ecstatic dance. Dicho evento tuvo un alcance de 219 participantes.
Estrategia tres: Dispositivos de formación. Conjunto estructurado de actividades de capacitación cuyo objetivo es fortalecer competencias en torno a las terapias artísticas y otras prácticas que potencian la sinergia cultura-salud de cara a los agentes que integran
estos sectores.
Después de cuatro meses de trabajo de naturaleza intersectorial con la Secretaría de Salud, con la participación del equipo técnico de la iniciativa EstarBIen Bogotá y el equipo de la Dirección de Salud Colectiva de la Secretaría de Salud, se logró la formalización
del convenio macro Cultura para el bienestar y el cuidado de la vida y la salud en Bogotá, el cual “busca articular el arte, la cultura, la recreación y las prácticas alternativas de movimiento, con el fin de tener un impacto positivo en el bienestar y la salud de las
personas que habitan la ciudad de Bogotá, priorizando grupos poblacionales según sus necesidades diferenciales y territoriales.” Resolución 901 del 27 de diciembre de 2024.</t>
  </si>
  <si>
    <t>02-Bogotá confía en su bien-estar</t>
  </si>
  <si>
    <t>14-Bogotá deportiva, recreativa, artística, patrimonial e intercultural</t>
  </si>
  <si>
    <t>Estrategia(s)</t>
  </si>
  <si>
    <t>en arte, cultura, recreación, deporte, actividad física y prácticas de movimiento orientadas a promover la salud y bienestar como estrategia innovadora de promoción, prevención y atención terapéutica en salud, asegurando impactos medibles a nivel fisiológico, psicológico, social y conductual, priorizando los parques como entorno cotidiano principal.</t>
  </si>
  <si>
    <t>Realizar las acciones necesarias que permitan acceder a los artistas y creadores culturales al Servicio Social Complementario Beneficio Económico Periódico - BEPS</t>
  </si>
  <si>
    <t>OE-02;PR-14;142-Entregar 400 Beneficios Económicos Periódicos (BEPS) a creadores o gestores culturales que devenguen menos del salario mínimo legal vigente en Bogotá.</t>
  </si>
  <si>
    <t xml:space="preserve">Se beneficiaron siete (7) gestores y creadores culturales en la ciudad de Bogotá durante lo corrido del año 2024, para lo cual, se destaca que:
Para dar cumplimiento al Decreto 2012 de 2017 se destinaron $24.895.458 pesos en total a través de la Resolución No. 615 del 13 de septiembre de 2024 , donde se identificó a un (1) beneficiario de anualidad vitalicia para quien, se realizó un giro de recursos por valor de $ 23.335.458 y seis (6) beneficiarios de modalidad de financiación al ahorro por un valor de $ 260.000 para cada uno.
Dentro de las acciones adicionales, se contó con la Resolución No. 858 del 10 de diciembre de 2024, en la cual, se designó un giro de recursos por valor de $14.010.000 para reconocer aporte 3x1 del ahorro (El modelo 3x1 de fomento de ahorro es una
oportunidad que tienen los artistas gestores o creadores culturales que ya son beneficiarios de alguna resolución expedidas durante el año 2024 en la modalidad de financiación de realizar aportes propios a su cuenta BEPS en Colpensiones y con este aporte lograr obtener los beneficios que componen el programa año a tras año. Con este aporte propio el artista gestor o creador cultural se ve beneficiado por la secretaria de cultura con un aporte adicional que equivale a 3 veces el aporte propio sin superar el monto máximo de ahorro permitido en el año al sumar los dos aportes, el del artista y el de la secretaria de cultura. Este proceso se gestiona por medio de Ministerio de Cultura y Colpensiones) a 16 beneficiarios, los cuales, han venido realizando un ejercicio de ahorro propio para recibir el aporte de la secretaria de cultura.
</t>
  </si>
  <si>
    <t>Entregar</t>
  </si>
  <si>
    <t>beneficiario(s)</t>
  </si>
  <si>
    <t>Económicos Periodicos (BEPS) a creadores o gestores culturales que devenguen menos del salario mínimo legal vigente en Bogotá.</t>
  </si>
  <si>
    <t>21-10- 2024En el marco del proceso de armonización del PDD, al cierre del 31 de mayo 2024 se logró cubrir el beneficio a creadores y gestores culturales en el marco del programa BEPS por medio del acto administrativo Resolución No. 173 de 2024, en donde se reconocieron 114 nuevos beneficiarios. Una vez entra en vigencia el nuevo PDD 2024-2028 “Bogotá camina segura” a través del proyecto de inversión 7957-Fortalecimiento se apropian recursos por valor de $ 39.236.186, con los cuales fue posible reconocer a 07 nuevos gestores y
creadores culturales en la ciudad en la modalidad de motivación al ahorro (que suman a la magnitud), y 06 beneficiarios para Modalidad Financiación al ahorro que corresponden a la estrategia 3x1 donde para la magnitud sólo se suman una vez por año y ya fueron reportados en el anterior PDD</t>
  </si>
  <si>
    <t>Promover procesos e intervenciones artísticas y culturales, construidas entre los artistas y la ciudadanía, que aporten a la revitalización del espacio público.</t>
  </si>
  <si>
    <t>OE-02;PR-14;140-Desarrollar 9.300  actividades para la promoción, fortalecimiento y desarrollo de las prácticas artísticas, culturales y patrimoniales con el objetivo de ejercer los derechos culturales y el desarrollo humano con alcance zonal, distrital y regional.</t>
  </si>
  <si>
    <t>Se realizaron cincuenta y cinco (55) actividades según lo programado entre la estrategia "Centro Vive", Arte en Espacio Público, Centro Felicidad de Chapinero y Patrimonio Cultural, de las cuales, se resalta que:
La estrategia “El Centro Vive” se enfocó en la ejecución de dieciocho (18) jornadas de embellecimiento y apropiación del espacio público para la revitalización y cuidado del Centro Histórico de Bogotá, en articulación con entidades del Distrito y organizaciones
privadas que desde su misionalidad tienen el compromiso de proteger el espacio público de Bogotá.
Las diecisiete (17) actividades desarrolladas en Arte en Espacio fueron: Una (1) Celebración del Día del Arte Urbano en el cual participaron 80 artistas de la Mesa Distrital de Grafiti y la Mesa de Grafiti Mujeres. Entrega de doce (12) Beca Artistas de Clase a través
de la Resolución 631 de 2024. V Congreso Internacional de Circo Tradicional. Proceso de selección abreviada de menor cuantía y adjudicación para el desarrollo del Museo Virtual del Arte Urbano Diego Felipe Becerra Lizarazo. Carnaval Artesanal en el Parque
Santander donde participaron 140 hacedores y 7 artistas regulados del espacio público. Y la caracterización de hacedores de oficios artesanales.
El Centro Felicidad de Chapinero desde su apertura hasta el cierre de la vigencia, desarrolló diez (10) grandes actividades como las iniciativas de Barrios Vivos, taller "La Mancha Visual; " Foro "Prácticas artísticas y culturales: Deslindes y resistencias", taller de
Animación para Niños, taller de Origami Navideño, Presentación de Coros, concierto especial de la Filarmónica de Bogotá, Taller Carta Navideña. En el marco del convenio con Fundalectura y los programas Biblovacaciones y Barrios Vivos, se llevaron a cabo más
de 300 actividades, diseñadas en articulación con la comunidad cercana al edificio, fortaleciendo el acceso a las artes, el aprendizaje colectivo y la apropiación de los espacios públicos. Gracias a esta programación diversa e inclusiva, el Centro Felicidad de
Chapinero continúa consolidándose como un epicentro de formación, entretenimiento y desarrollo cultural en la ciudad.
En lo concerniente a Patrimonio Cultural, se adelantaron diez (10) actividades que corresponden a: 1. Visitas técnicas - Sistema Distrital de Patrimonio Cultural; 2. Asistencia técnica a la ciudadanía para la conservación y protección de los patrimonios; 3. Visitas de
control urbano; 4. Divulgación de los Patrimonios; 5. Mes del Patrimonio; 6. Asistencia en la gestión de Parque Arqueológico y del patrimonio Cultural de Usme – Hacienda El Carmen; 7. Avance en los lineamientos de Política de Patrimonio - Plan Distrital de
Cultura; 8. Acompañamiento implementación Planes Especiales de Salvaguardia; 9. Implementación de Planes Especiales de Manejo y Protección; 10. "Beca la historia contada en barrios y manifestaciones culturales de Bogotá.</t>
  </si>
  <si>
    <t>Actividad(es)</t>
  </si>
  <si>
    <t>para la promoción, el fortalecimiento y desarrollo de las prácticas artísticas, culturales y patrimoniales como un medio para el ejercicio de los derechos culturales y el desarrollo humano, con alcance zonal, distrital y regional.</t>
  </si>
  <si>
    <t xml:space="preserve">21-10-2024 Reprogramar la magnitud así: 2024: 45, 2025: 90. Lo anterior no modifica la meta de PDD, sólo la redistribuye. Justificación de la reprogramación: trámite de ajuste
presupuestal por suscripción de convenios entre entidades descrito anteriormente.
</t>
  </si>
  <si>
    <t>Desarrollar lineamientos de sostenibilidad y salvaguardia asociada a la Estructura Integradora de Patrimonios que vincule a las comunidades y a la ciudadanía en general.</t>
  </si>
  <si>
    <t>para la sostenibilidad y salvaguardia asociadas a la Estructura Integradora de Patrimonios que vincule a las comunidades y a la ciudadanía en general.</t>
  </si>
  <si>
    <t>TOTAL PI 7957</t>
  </si>
  <si>
    <t>2024110010144</t>
  </si>
  <si>
    <t>Implementar acciones territoriales que impacten en el crecimiento del sector cultural y creativo y que incidan en el desarrollo social, económico y territorial de Bogotá</t>
  </si>
  <si>
    <t>OE-03;PR-20;207-Activar 12 Distritos Creativos para creación de valor y riqueza de las organizaciones y agentes culturales y creativos así como la resignificación del imaginario colectivo del entorno.</t>
  </si>
  <si>
    <t>Para la activación de los ocho (8) Distritos Creativos como ecosistemas culturales y creativos, se implementaron actividades enmarcadas en procesos de relacionamiento, articulación y acompañamiento territorial:
-Agendas culturales: Promoción de la colaboración estratégica entre la Red de Distritos Creativos, agentes culturales, artísticos y creativos, la ciudadanía y actores institucionales. Estas agendas incluyeron identificación, mapeo y programación artística, educativa
y cultural que dinamizó y fortaleció los territorios.
-Participación: Espacios de diálogo como conversaciones con propósito, charlas temáticas y encuentros que promovieron la divulgación y apropiación de la Política Pública de Economía Cultural y Creativa (PPECC).
-Redes de trabajo: Generación de alianzas entre agentes culturales, empresariales, académicos y comunitarios para impulsar la sostenibilidad del ecosistema creativo.
-Divulgación: Estrategias de comunicación para visibilizar las dinámicas culturales, los procesos desarrollados y los agentes participantes.
1. San Felipe - Barrios Unidos: 15 encuentros culturales que promovieron literatura, oralidad, música, recorridos por galerías y fortalecieron relaciones comunitarias mediante conversaciones con propósito.
2. Diverso La Playa - Chapinero: 12 encuentros culturales enfocados en ciudadanías diversas y artistas emergentes, con activaciones en espacio público que posicionaron el Distrito y establecieron alianzas entre agentes culturales.
3. La 85 - Chapinero: 1 encuentro cultural que promovió conexiones estratégicas, gestión del conocimiento y fortalecimiento de alianzas.
4. Teusaquillo: 7 encuentros culturales que dinamizaron el espacio público con puestas en escena de artistas locales y la promoción de bienes y servicios culturales.
5. Candelaria-Santa Fe: 13 encuentros que visibilizaron industrias culturales y creativas (ICC) como gastronomía, música y patrimonio, fortaleciendo alianzas estratégicas y redes de trabajo.
6. Centro Internacional - Santa Fe: 14 encuentros que impulsaron redes comunitarias, festivales y activaciones en espacio público para dar visibilidad al Distrito.
7. Chapinero: 4 encuentros con diálogos entre agentes culturales y académicos, destacando la industria del diseño.
8. Usaquén: 4 encuentros que movilizaron la oferta cultural mediante activaciones en espacio público y articulación con agentes e instituciones locales.
Estas acciones generaron resultados significativos en términos de participación, redes de trabajo y apropiación territorial, fortaleciendo el ecosistema cultural y creativo en cada uno de los Distritos</t>
  </si>
  <si>
    <t>20-Promoción del emprendimiento formal, equitativo e incluyente</t>
  </si>
  <si>
    <t>Realizar</t>
  </si>
  <si>
    <t>Encuentro(s)</t>
  </si>
  <si>
    <t>para activar 11 Distritos Creativos para creación de valor y riqueza de las organizaciones y agentes culturales y creativos, así como la resignificación del imaginario colectivo del entorno en Bogotá</t>
  </si>
  <si>
    <t>OE-03;PR-20;216-Implementar 20 proyectos de jornadas 24 horas para generar un entorno propicio y seguro para el fortalecimiento del ecosistema recreativo, cultural y creativo de la ciudad.</t>
  </si>
  <si>
    <t>La estrategia Bogotá 24/7 fortalece el ecosistema cultural y creativo de la ciudad mediante servicios y actividades en horarios no convencionales, transformandolos territorios en un espacio seguro e inclusivo. Basada en tres pilares: a) Activaciones culturales en
horarios no convencionales, b) Gestión del conocimiento sobre la economía creativa nocturna, c) Fomento de escenarios culturales a través de incentivos y becas, la estrategia ha posibilitado circuitos musicales y artísticos en diversos puntos de la ciudad,
ampliando la oferta cultural y fomentando el acceso ciudadano al arte y la cultura en cualquier momento del día.
En este marco, se realizaron cinco eventos destacados en horarios no convencionales:
1. BIME Bogotá y Bilbao: Evento que promueve interculturalidad y redes entre artistas y profesionales de la música, abriendo mercados locales e internacionales. Su convocatoria generó talleres, paneles, y presentaciones en vivo que visibilizaron talentos
emergentes y proyectos locales en una programación continua mañana, tarde y noche, más allá de horarios convencionales, posicionando a Bogotá como epicentro cultural, lo cual contribuye al objetivo de posicionar a Bogotá cómo un escenario seguro para el
desarrollo de actividades culturales en diversos espacios y horarios, atrayendo al sector turístico de las ICC
2. Agendas Culturales y Creativas - Bogotá 24 horas - Distrito Creativo San Felipe: Se presentaron 14 propuestas culturales y artísticas que incluyeron realidad inmersiva, teatro, exposiciones interactivas y música en vivo, desde las 6:00 p.m. hasta la 1:00 a.m.
Estas actividades fomentaron confianza ciudadana y brindaron acceso a diversas propuestas nocturnas en un entorno seguro y familiar.
3. Bogotá Vive la Noche - La Candelaria, Santa Fe, Teusaquillo, Chapinero y Barrios Unidos: Doce (12) circuitos en 36 escenarios ofrecieron 75 eventos nocturnos como música en vivo, performances, teatro y danza. Estos espacios fortalecieron el trabajo en red
entre artistas, productores y escenarios culturales, diversificando la oferta nocturna y enriqueciendo las ICC.
4. Noche de Museos - Candelaria, Santa Fe, Usaquén, San Cristóbal, Ciudad Bolívar, Antonio Nariño y Mártires: Nueve (9) iniciativas impulsaron la Noche de Museos 2024, con actividades interdisciplinarias que incluyeron talleres, conversatorios, performance y
música en vivo, desde las 6:00 p.m. hasta las 12:00 a.m., atrayendo a más de 3,000 asistentes, incluidas familias que visitaron museos por primera vez en horario nocturno.
5. Aniversario de la Red de Distritos Creativos - Chapinero: Durante dos días, se presentaron 26 propuestas artísticas y culturales, espacios de conversación y 17 emprendimientos creativos en el CEFE Chapinero. Las actividades se extendieron hasta la noche,
incluyendo teatro, música y exposiciones gratuitas para todo público y en diversas franjas horarias.</t>
  </si>
  <si>
    <t>Implementar</t>
  </si>
  <si>
    <t>Proyecto(s)</t>
  </si>
  <si>
    <t>de jornada 24 horas para el fortalecimiento del ecosistema cultural y creativo de la ciudad</t>
  </si>
  <si>
    <t>Implementar programas para el fortalecimiento del capital humano del sector que contribuyan tanto al cierre de brechas entre oferta y demanda laboral como a la sostenibilidad de los proyectos culturales y creativos</t>
  </si>
  <si>
    <t>OE-03;PR-20;218-Vincular a 4.000 agentes, colectivos, emprendimientos y organizaciones de las industrias culturales y creativas, asi como a las personas artesanas y actores de las economías populares y alternativas de los sectores culturales, en los eslabones de la cadena de valor promoviendo la sostenibilidad del ecosistema creativo en Bogotá.</t>
  </si>
  <si>
    <t>En el marco del Plan de Desarrollo, se implementaron programas, proyectos y acciones estratégicas para fortalecer los eslabones de la cadena de valor del sector cultural y creativo, fomentar la sostenibilidad del ecosistema en Bogotá, promover la articulación de
actores y desarrollar capacidades en el sector. En este contexto, se beneficiaron 448 agentes mediante las siguientes iniciativas:
1. Crea Colombia: Esta iniciativa robusteció el ecosistema empresarial de las industrias culturales y creativas (ICC) mediante modelos de negocio innovadores e intercambios con el ecosistema creativo francés. En 2024 se realizó el Foro Franco-Colombiano del
Emprendimiento de las ICC, donde 75 agentes participaron en mesas temáticas sobre: (i) Políticas e incentivos para las ICC; (ii) Innovación y tecnología digital; y (iii) Polinización con otros sectores económicos.
2. Obras protegidas por el Derecho de Autor: Estrategia para orientar y promover el registro de obras protegibles mediante el Derecho de Autor. En esta primera versión, 18 agentes registraron sus obras, obteniendo herramientas para la circulación y explotación
comercial de bienes y servicios.
3. Workshop “Ciudad, línea, punto y sonido. Impresiones sensibles del territorio”: Este taller exploró métodos participativos para experimentar el espacio urbano e integrar la sensibilidad como forma de conocimiento. Participaron 42 personas de campos como diseño, artes visuales, arquitectura y humanidades, además de agentes culturales interesados en observar el espacio público desde la creación e investigación.
4. Memoria, moda que resalta nuestras raíces: Programa para fortalecer emprendimientos étnicos. En 2024 se realizaron dos talleres sobre identidad e innovación de productos, beneficiando a 26 emprendimientos étnicos de Bogotá, lo que mejoró su capacidad
para ofrecer productos competitivos.
Adicionalmente, con el objetivo de fortalecer competencias emprendedoras y empresariales en las Entidades Sin Ánimo de Lucro (ESAL) del sector cultural, la Dirección de Personas Jurídicas desarrolló tres capacitaciones orientadas a la formalización y
sostenibilidad de estas organizaciones:
5. Fundamentos de Administración Deportiva: Taller desarrollado en alianza con el SENA, dirigido a clubes y ligas deportivas del Distrito, con 128 participantes.
6. Formalización: Capacitación impartida por profesionales de la Secretaría, que benefició a 122 personas vinculadas a ESAL del sector cultural.
7. Aspectos básicos del Derecho de Autor: Dictado en alianza con la Dirección Nacional de Derechos de Autor, con la asistencia de 37 personas</t>
  </si>
  <si>
    <t>Vincular</t>
  </si>
  <si>
    <t>Agentes</t>
  </si>
  <si>
    <t>del ecosistema cultural y creativo en procesos de fortalecimiento de competencias emprendedoras y empresariales promoviendo su sostenibilidad</t>
  </si>
  <si>
    <t>OE-03;PR-16;165-Beneficiar 3.500 personas en acciones de convergencia digital mediante procesos de formación y alfabetización digital, creación de contenidos, recorridos virtuales, experiencias interactivas, fomento de ciudadanías digitales, crecimiento económico, acceso a empleo digno e internacionalización en Bogotá.</t>
  </si>
  <si>
    <t>En cumplimiento de la meta establecida en el Plan de Desarrollo, se implementaron programas, proyectos y acciones estratégicas orientados a beneficiar a la ciudadanía mediante procesos de formación, alfabetización digital, creación de contenidos, recorridos
virtuales, experiencias interactivas, fomento de ciudadanías digitales, crecimiento económico, acceso a empleo digno e internacionalización en Bogotá. Estas iniciativas impactaron positivamente a 500 personas a través de las siguientes acciones:
1. Programa Gente Convergente: Este programa convocó a 75 agentes del sector, incluidos líderes gremiales y representantes empresariales, con el objetivo de crear redes de cooperación, identificar retos y oportunidades, y fortalecer los sectores de animación,
videojuegos, contenidos inmersivos, diseño 3D y tecnologías emergentes. A través de la reducción de brechas de capital humano y el fortalecimiento industrial, se avanzó en posicionar a Bogotá como un hub de creación de contenidos digitales en la región.
2. Convocatoria Gente Convergente: En el marco del convenio con Maloka, se implementó una convocatoria que benefició a 9 personas (empresas del sector digital) con un programa de fortalecimiento empresarial enfocado en financiación, coproducción,
modelos de negocio, distribución, circulación e internacionalización. Adicionalmente, 5 de estas empresas recibieron un apoyo económico de $246.000.000 cada una para el desarrollo de proyectos innovadores.
3. Experiencia interactiva denominada ""Escultura de luz"": Esta actividad acercó al público general al universo de los contenidos digitales y posicionó al Centro de Felicidad CEFE Chapinero como un espacio clave para la convergencia digital. Creada por un
colectivo bogotano, esta experiencia destacó la innovación en el sector de las Industrias Culturales y Creativas Digitales, beneficiando a 224 asistentes.
4. Evento Gente Convergente 2024: Este evento promovió la comunidad, la innovación colaborativa y el desarrollo de estrategias creativas y tecnológicas. Contó con la participación de 192 asistentes, incluidos oradores nacionales e internacionales,
universidades, gremios, empresas líderes y emergentes, así como potenciales inversionistas, fortaleciendo la proyección del talento local en mercados nacionales e internacionales.
Estas iniciativas consolidaron un ecosistema de convergencia digital que fomenta la innovación, la colaboración sectorial y la internacionalización, contribuyendo al crecimiento sostenible de Bogotá como referente regional en contenidos digitales</t>
  </si>
  <si>
    <t>en acciones de convergencia digital mediante procesos de formación y alfabetización digital</t>
  </si>
  <si>
    <t xml:space="preserve">Posicionar los bienes y servicios ofertados por el sector cultural y creativo local </t>
  </si>
  <si>
    <t>a través de acciones para crear, circular y posicionar bienes y servicios de los agentes de Bogotá</t>
  </si>
  <si>
    <t xml:space="preserve">Desarrollar estudios económicos del sector cultural y creativo a partir del procesamiento y análisis de información cualitativa y cuantitativa, que permitan orientar la toma de decisiones </t>
  </si>
  <si>
    <t>Estudio(s)</t>
  </si>
  <si>
    <t>relacionados con la economía cultural y creativa en Bogotá</t>
  </si>
  <si>
    <t>TOTAL PI 7959</t>
  </si>
  <si>
    <t>2024110010152</t>
  </si>
  <si>
    <t>Mejorar la participación de agentes culturales en las distintas estrategias de fomento, en clave de pertinencia y cierre de brechas poblacionales y territoriales.</t>
  </si>
  <si>
    <t>OE-02;PR-14;143-Entregar 9.000 estímulos, reconocimientos, apoyos, incentivos y alianzas estratégicasen el marco de los distintos e intercultural programas de fomento, ofertados a las 20 localidades, que puedan incluir enfoque poblacional y territorial, que beneficien a agentes, organizaciones y comunidades.</t>
  </si>
  <si>
    <t>A la fecha de corte correspondiente al mes de diciembre se han adjudicado 235 estimulos, 25 reconocimientos, 10 incentivos y 1 apoyo estratégico, para un total de 271, logrando alcanzar el 100% de la meta establecida.
Este cumplimiento se logra mediante la adjudicación de la Beca Estrategias Novedosas, Beca Entornos Creativos, Beca Territorios Activos, Beca Bogotá Siente la Fiesta, Beca Comunicación Comunitaria 2024, Premio cápsulas de barrio, Beca Bogotá Econsciente,
Beca Tejiendo Saberes Rurales y campesinos, Beca Cultivando Territorios Rurales, Beca Memorias Vivas: Anécdotas de Barrio, Premio Vida y Obra, Beca LEP Bogotá a la Escena, Beca LEP Universos Navideños, Beca LEP Comparte lo que Sabes, Beca LEP
Producción y Circulación de las Artes Escénicas en el Espacio Público, Beca LEP para la Circulación de Agrupaciones Musicales en las Celebraciones de Bogotá e Invitación Cultural Comunicación Etnica
Con el objetivode garantizar la partcipación y optimas condiciones para la subsanación de los proyectos que presentaron a las convocatorias del PDAC, se realizo la modificación correspondiente ampliando los tiempos de subsanación de los proyectos en las dos
modalidades de la convocatoria.
Nota: Se aclara que en el caso del Programa Distrital de Apoyos Concertados se realiza de manera anual, se realizó su apertura el pasado 4 de octubre de 2024, para entrega de apoyos a los proyectos en el 2025 en el mes de febrero aproximadamente y
ejecución de los mismos desde el mes de mayo a diciembre. Se realizó resolución adenda el día 12 y 20 de noviembre respectivamente, quedando como fecha de cierre el pasado 28 de noviembre de 2024.</t>
  </si>
  <si>
    <t>Estímulo(s)</t>
  </si>
  <si>
    <t>de conformidad con los lineamientos establecidos en el procedimiento de
Fomento.</t>
  </si>
  <si>
    <t>Cualificar las acciones locales de fomento en relación con las dinámicas y articulaciones territoriales</t>
  </si>
  <si>
    <t>Otorgar</t>
  </si>
  <si>
    <t>Incentivo(s)</t>
  </si>
  <si>
    <t>que faciliten el acceso e inclusión de sectores, poblaciones y territorios diversificando la participación en procesos de fomento.</t>
  </si>
  <si>
    <t>Apoyo(s)</t>
  </si>
  <si>
    <t>en conformidad con los objetivos estratégicos sectoriales articulados al Plan de Desarrollo vigente.</t>
  </si>
  <si>
    <t>Reconocimiento(s)</t>
  </si>
  <si>
    <t>de conformidad con los lineamientos establecidos en el procedimiento de Fomento.</t>
  </si>
  <si>
    <t>05-11-2024 : 1. Traslado de recursos al producto 33011280 de la meta 2 por valor de $13.946.710, disminución de la asignación presupuestal de los
productos 33010510 por valor de $443.572, producto 33010540 por valor de $2.934.909 y 3301054 por valor $10.568.229. 2. Movimiento
por traslado de recursos entre metas, se disminuye la asignación presupuestal al producto 33010540 $7.272.000 y se incorpora a la
asignación presupuestal del producto 33011280 por valor de $7.272.000. 3. Disminución en la magnitud de la meta programada para el
producto 33010540 por baja participación, pasando a 25 reconocimientos y aumentando los 3 reconocimientos restantes en la vigencia 2025. 4. Reducción Reducción del gasto en contratos de prestación de servicios profesionales y de apoyo a la gestión de los productos:
33010540 por valor de $374.456.966 y del producto 33011280 se disminuye por un valor de $107.073.095.
2 Metas de proyecto La actual solicitud genera una reprogramación en la meta 4 del proyecto del proyecto "Entregar 301 reconocimientos..." pero no afecta el cumplimiento de la meta global de entrega. Los movimientos presupuestales restantes no generan modificaciones a las metas del proyecto</t>
  </si>
  <si>
    <t xml:space="preserve"> Implementar una estrategia de fortalecimiento para la sostenibilidad de los agentes culturales en relación con el fomento. </t>
  </si>
  <si>
    <t>de apropiación social del fomento para el cierre de brechas poblacionales y
territoriales.</t>
  </si>
  <si>
    <t>culturales en relación a sus necesidades y potencialidades, a través de acciones de
fomento en red.</t>
  </si>
  <si>
    <t>TOTAL PI 7965</t>
  </si>
  <si>
    <t>2024110010082</t>
  </si>
  <si>
    <t>Aumentar el uso y apropiación de la oferta de cultura escrita en Bogotá</t>
  </si>
  <si>
    <t>OE-02;PR-14;136-Alcanzar 18.000.000 de visitas a las bibliotecas espacios de lectura y espacios alternativos de interacción con lectura y escritura creativa y crítica en el marco de los productos establecidos de la política pública de Lectura, Escritura y Oralidad</t>
  </si>
  <si>
    <t>1. Visitas acumuladas: Se registraron 2.791.088 visitas a los espacios de Lectura, Escritura y Oralidad, distribuidas entre visitas físicas (BibloRed cuenta con 150 espacios de lectura en toda la ciudad) y consultas a la Biblioteca Digital de Bogotá (BDB). Esto
se suma a los 607.821 visitantes alcanzados en el primer semestre del año 2024.
2. Atención diferenciada: Implementación de una atención cultural específica para grupos poblacionales como afrocolombianos, comunidades indígenas, LGBTIQ y primera infancia, mediante talleres de tejido, danza y música, beneficiando a comunidades
históricamente excluidas. Están registradas 394.653 atenciones de poblaciones diversas durante el II semestre de 2024.
3. Talleres en bibliotecas: Realización de talleres de escritura, narrativa gráfica y experiencias somáticas en todas las bibliotecas, fortaleciendo habilidades de lectura, escritura y oralidad.
4. Programación artística: Continuación de actividades artísticas en teatro, música y danza mediante alianzas estratégicas, incluyendo charlas ciudadanas y exposiciones gestionadas externamente.
5. Biblovacaciones: Programación temática dirigida a niños, que abordó cuestiones actuales y ocupó su tiempo libre de forma educativa y recreativa.
6. Crecimiento digital: Superación de la meta anual con 1.556.436 visitas a la Biblioteca Digital de Bogotá. Se añadieron 9 nuevas funcionalidades al portal, mejorando su accesibilidad.
7. Formación digital: Realización de 145 sesiones de formación digital, beneficiando a 2.084 personas y promoviendo el uso crítico de la tecnología.
8. Talleres inclusivos: Implementación de talleres en prisiones, con el Cabildo Indígena Muisca y la Fundación Toma un niño de la mano.
9. Laboratorios de co-creación: 231 actividades realizadas, con la participación de 3.124 personas, abordando problemáticas medioambientales y la brecha digital.
10. Escuelas LEO: Implementación de tres estrategias clave: formación en bibliotecas, el Centro Aprende Intercultural y el Semillero de Investigación BibloRed.
11. Línea Comunidad y Territorio: Logro de un 101% en procesos y un 124% en productos, beneficiando a más de 205.000 usuarios y 295 instituciones.
12. Proyectos bibliotecarios comunes: Desarrollo exitoso de siete proyectos, con la participación de 2.400 personas y 200 sesiones, trabajando con más de 30 bibliotecas comunitarias en 13 localidades y 32 barrios.
13. Productos de los proyectos:
• Fanzine sobre flora y fauna.
• Mapa interactivo del humedal Hyntiba.
• Fichas bioculturales de San Cristóbal.
• Libro "El Rumor de las Aguas".
• Juego didáctico sobre memorias y patrimonios barriales/rurales.
• Curso de cultura digital para bibliotecarios.
• Dispositivo de acceso offline a la Biblioteca Digital de Bogotá.
• Intercambio de artistas locales para enriquecer la programación cultural de la ciudad.</t>
  </si>
  <si>
    <t>Lograr</t>
  </si>
  <si>
    <t>Visita(s)</t>
  </si>
  <si>
    <t>a las bibliotecas, espacios de lectura y espacios alternativos de interacción con lectura y escritura creativa y crítica a través de la gestión y aseguramiento del funcionamiento de los espacios bibliotecarios</t>
  </si>
  <si>
    <t>17-12-2024: Se requiere reprogramar la magnitud de la meta “Lograr 18.000.0000 millones de visitas a las bibliotecas, espacios de lectura y espacios
alternativos de interacción con lectura y escritura creativa y crítica a través de la gestión y aseguramiento del funcionamiento de los
espacios bibliotecarios” que para la vigencia 2024 tiene programado lograr 4,5 millones de visitas, se requiere realizar la reducción en 1,5
millones, en consideración a que el comportamiento del número de visitas registradas a partir del inicio del nuevo plan de desarrollo (desde
junio a noviembre de 2024) se han registrado de 2.474.368 visitas acumuladas a los espacios de Lectura, Escritura y Oralidad, las cuales se
distribuyen entre las visitas a espacios físicos, consultas a la Biblioteca Digital de Bogotá (BDB), dadas las proyecciones al cierre de la
presente vigencia se alcanzarían alrededor de 3.000.000 de visitas. Es importante resaltar que, durante esta vigencia, se han implementado
de alto impacto que han fortalecido la afluencia a los espacios de lectura, escritura y oralidad, gracias al trabajo de las líneas misionales de
Biblored y el aprovechamiento de los recursos destinados. Es de destacar que, el 1.500.000 de visitas se reprogramarán en las vigencias
subsiguientes, sin que esto afecte la meta ni la meta del proyecto de inversión de ni la del plan de desarrollo</t>
  </si>
  <si>
    <t>Ejecutar</t>
  </si>
  <si>
    <t>%</t>
  </si>
  <si>
    <t>del plan de acción para el fomento y promoción de la cultura escrita</t>
  </si>
  <si>
    <t>Dotar y poner en funcionamiento escenarios de acceso a la cultura escrita.</t>
  </si>
  <si>
    <t>OE-02;PR-14;137-Crear 8 nuevos espacios físicos y/o de extensión de servicios bibliotecarios para el acceso a la lectura, la escritura y la oralidad, cumpliendo con el eje de descentralización de la PPLEO, en relación a llevar la cultura escrita en zonas urbanas y rurales de la ciudad.</t>
  </si>
  <si>
    <t>La Biblioteca Pública del Deporte se inauguró en el Centro Felicidad Chapinero, ofreciendo una colección de 3,386 ejemplares que incluye novelas, libros infantiles y novelas gráficas. Esta biblioteca se especializa en temas de deporte, bienestar y cuidado
personal, con más de 350 títulos dedicados a estas áreas. Su objetivo es fomentar el acceso a la lectura y promover hábitos saludables entre los usuarios, consolidándose como un referente cultural y educativo en la localidad.
Además, se abrió la cuarta Sala LabCo de la Red Distrital de Bibliotecas Públicas de Bogotá (BibloRed). Este laboratorio se centra en la cocreación y apropiación social del conocimiento mediante metodologías participativas, como la experimentación, el
aprendizaje práctico y el trabajo colaborativo. Estas iniciativas complementan la misión de BibloRed, un proyecto liderado por la Secretaría de Cultura, Recreación y Deporte (SCRD), que busca ampliar las oportunidades de lectura, escritura y oralidad en toda la
ciudad, promoviendo la inclusión y un acceso equitativo al conocimiento.
Paralelamente, la Secretaría de Integración Social (SDIS) y BibloRed realizaron visitas a sedes proyectadas para evaluar la creación de nuevos espacios en 2025. Este proceso identificó la viabilidad de tres sedes potenciales que atenderán las necesidades de adultos mayores, personas con discapacidad y jóvenes, garantizando la accesibilidad y fomentando un ambiente acogedor para todos los grupos comunitarios. Estas iniciativas refuerzan el compromiso de Bogotá con la cultura, el conocimiento y el desarrollo social, consolidando a BibloRed como un motor de transformación e inclusión para la ciudadanía.</t>
  </si>
  <si>
    <t>Crear</t>
  </si>
  <si>
    <t>espacios</t>
  </si>
  <si>
    <t>físicos y/o de extensión de servicios bibliotecarios para el acceso a la lectura, la escritura y la oralidad</t>
  </si>
  <si>
    <t>17-12-2024: Se requiere reprogramar la magnitud de la meta ‘Crear 8 Nuevos
espacios físicos y/o de extensión de servicios bibliotecarios para el acceso a la lectura, la escritura y la oralidad’ que para la vigencia 2024
Aunque se había previsto la apertura de tres nuevos espacios, las modificaciones realizadas dentro del CEFE Chapinero permitieron
optimizar los recursos disponibles y reconfigurar los espacios de manera que se mantuviera la calidad y efectividad de los servicios
ofrecidos, no obstante, dentro de este espacio se realizó la apertura de dos nuevos espacios, Sala LABCO y biblioteca; dado que estos
cambios afectan el cumplimiento de la magnitud planteada para la vigencia 2024, se hace necesario reprogramar la meta para la vigencia
2025, de modo que se pueda cumplir con el compromiso de crear un total de 8 nuevos espacios físicos y/o de extensión de servicios
bibliotecarios. Esta reprogramación no solo garantiza que se cumple con la meta global de la creación de nuevos espacios, sino que
también asegura la calidad de la ejecución de los mismos, es de resaltar que esto no afectará el cumplimiento de la meta plan de desarrollo.
para ello se propone que se realice la reprogramación de la meta de la siguiente manera: Programación actual Reprogramación 2024 3 2
2025 2 3 2026 2 2 2027 1 1 Total 8 Total 8</t>
  </si>
  <si>
    <t>TOTAL PI 7970</t>
  </si>
  <si>
    <t>2024110010123</t>
  </si>
  <si>
    <t>1. Formular políticas públicas pertinentes en relación con la infraestructura cultural del Distrito Capital</t>
  </si>
  <si>
    <t>OE-04;PR-24;240-Estructurar y Construir 38 Parques, equipamientos Culturales, Recreativos y/o Deportivos que promuevan el ejercicio de los derechos culturales de la ciudadanía. Como mínimo se construirá un escenario deportivo exclusivo para la práctica de nuevas tendencias deportivas y once zonas demarcadas y habilitadas para mascotas.</t>
  </si>
  <si>
    <t>Para la ejecución programada en la vigencia 2024 del pabellón expositivo en el Parque arqueológico de Usme - Hacienda El Carmen, se realizó la articulación con el IDPC para el desarrollo del proyecto arquitectónico, que corresponde a un elemento de
arquitectura liviana que se instalará; está concebido como una estructura autoportante, de tal manera que impacte lo menos posible en el subsuelo, y se eviten gestiones adicionales por el componente arqueológico, sin embargo, se deberá prever contar con el apoyo de arqueología preventiva, en caso de que se requiera. También se ejecutaron los encuentros comunitarios con 124 asistentes, pertenecientes a la comunidad de Usme, en todas las sesiones. El desarrollo del pabellón expositivo en el parque arqueológico Hacienda El Carmen permitirá a la comunidad conocer parte de la historia del territorio y del hallazgo arqueológico, de igual manera ofrecerá un espacio de divulgación y apropiación de las dinámicas culturales y patrimoniales de la localidad.</t>
  </si>
  <si>
    <t>04-Bogotá ordena su territorio y avanza en su acción climática</t>
  </si>
  <si>
    <t>24-Revitalización y renovación urbana y rural con inclusión</t>
  </si>
  <si>
    <t>Estructurar y construir</t>
  </si>
  <si>
    <t>Parque(s)</t>
  </si>
  <si>
    <t>y equipamientos culturales Recreativos y/o deportivos que promuevan el ejercicio de los derechos culturales de la ciudadanía. Como minimo se construirá un escenario deportivo exclusivo para la práctica de nuevas tendencias deportivas y once zonas demarcadas y habilitadas para mascotas.</t>
  </si>
  <si>
    <t>2. Implementar estrategias de participación incidente de la comunidad frente a los procesos de infraestructura cultural del Distrito Capital</t>
  </si>
  <si>
    <t>OE-04;PR-24;233-Adecuar y/o sostener 63 equipamientos culturales, recreativos y/o deportivos, algunos de ellos en barrios de borde, propiciando espacios de encuentro para las comunidades</t>
  </si>
  <si>
    <t>En el marco de esta meta se avanzó en dos líneas de trabajo:
1. CEFE CHAPINERO,
Avance porcentual: 0,20 %. Una vez concluidas las obras, este equipamiento multifuncional inició oficialmente su operación en octubre de 2024, consolidándose como un espacio clave para el desarrollo de actividades artísticas, culturales, recreativas y deportivas
en la ciudad. Para su puesta en funcionamiento, se han adelantado las contrataciones esenciales para garantizar su operatividad técnica, incluyendo servicios de vigilancia, aseo, seguros, adquisición de equipos especializados y dotaciones técnicas tales como:
Pisos antideslizantes para las piscinas, equipos de audio y video y adhesivos para la ventanería.
Además, se ha conformado un equipo técnico de trabajo enfocado en la operación y mantenimiento del Centro Felicidad Chapinero, asegurando la sostenibilidad del espacio a largo plazo. Dentro de este proceso, se han desarrollado capacitaciones específicas
para el personal en aspectos relacionados con la gestión del equipamiento, su puesta en funcionamiento y mantenimiento, así como el manejo de tecnologías aplicadas a la programación cultural y deportiva, así como en estrategias de atención al usuario para
mejorar la experiencia de los visitantes.
Desde su apertura, el Centro Felicidad Chapinero ha facilitado y fortalecido el acceso de la comunidad a espacios adecuados para la práctica de actividades artísticas y culturales, promoviendo la formación y la creación en áreas como música, danza, teatro, artes
plásticas y audiovisuales.
En términos de articulación interinstitucional, el Centro Felicidad Chapinero ha trabajado en conjunto con diferentes sectores y entidades para la implementación de una programación variada e incluyente, garantizando la participación de diferentes grupos
poblacionales y fomentando el desarrollo de redes de colaboración con agentes culturales y comunitarios de la ciudad.
2. CENTRO JUVENIL,
Avance porcentual de: 0,05%. En el alcance de esta meta se prevé la adecuación del centro cultural juvenil, que permitirá consolidar un nodo de servicios culturales, artísticos para la población joven de la ciudad. En 2024, se definió el predio a intervenir, la
definición metodológica y la propuesta de articulación con SDIS para su operación. El espacio seleccionado corresponde a la casa de juventud Aldea de Pensadores ubicada en la localidad de Engativá. Para esta selección se formuló una matriz que analizó
diferentes variables entre las que se encuentran: ubicación, acceso, condiciones del predio, potencial arquitectónico. Se avanzó con una sesión de trabajo con la SDIS y se realizó la presentación a la dirección de los espacios evaluados técnicamente para definir el
área a intervenir para consolidar este equipamiento. En diciembre se definió junto con la SDIS la hoja de ruta metodológica para el proceso participativo que se prevé iniciar en febrero.
Así las cosas, este avance permitirá sin duda poder poner en marcha las demás acciones para las vigencias 2025, 2026 y 2027 que corresponden a la estructuración del proyecto arquitectónico, construcción y operación.</t>
  </si>
  <si>
    <t>Adecuar y/o sostener</t>
  </si>
  <si>
    <t>Equipamiento(s)</t>
  </si>
  <si>
    <t>cultural, recreativo y/o deportivo propiciando espacios de encuentro para las comunidades</t>
  </si>
  <si>
    <t>de saberes, estrategias ciudadanas para la activación y apropiación de infraestructuras culturales.</t>
  </si>
  <si>
    <t>3. Mejorar la gestión de la inversión en la infraestructura cultural del Distrito Capital</t>
  </si>
  <si>
    <t>OE-04;PR-24;234-Apoyar 30 iniciativas de mejoramiento de equipamientos culturales del Distrito Capital con recursos provenientes de la contribución parafiscal para el fortalecimeinto de las artes escénicas (LEP).</t>
  </si>
  <si>
    <t>En el marco del proceso de fortalecimiento de la infraestructura de los escenarios de las artes escénicas de la ciudad a través de la asignación de recursos de la contribución parafiscal se expidieron 10 resoluciones y/o convenios para los beneficiarios de los
recursos de la convocatoria (privados y mixtos) y del proceso de selección (públicos). Con el propósito de facilitar la inversión de los recursos de la contribución parafiscal cultural, creada con la Ley 1493 de 2011, para fortalecer la infraestructura cultural de
Bogotá en las modalidades de construcción, estudios y diseños, mejoramiento y/o adecuación, dotación y compra, se adelantaron dos procesos de selección para escenarios públicos y una convocatoria para escenarios privados. A la fecha se han entregado diez
(10) incentivos a través de Resoluciones y/o convenios para los beneficiarios de los recursos de la convocatoria (privados y mixtos) y del proceso de selección (públicos).
- Escenarios públicos: 1. Jorge Eliecer Gaitán (Convenio No. 728 del 2024) ; 2. Teatro Ensueño (Convenio No. 730 del 2024); 3. Teatro Mayor Julio Mario Santo Domingo ejecutado por Idartes (Convenio No. 499 del 2024); 4. Fundación Gilberto Alzate Avendaño,
proceso de dotación del auditorio, bajo la suscripción del convenio Interadministrativo No. 776 del 2024.
- Escenarios privados: Se adelantó el proceso de evaluación de proyectos y se expidieron las 6 resoluciones de beneficiarios de la convocatoria para escenarios privados y/o mixtos: 1. Tecal; 2. Batuta; 3. Teatrova; 4. Maldita Vanidad; 5. Wiilliam Shakespeare; 6.
Futileria.
Este proceso estuvo mediado por un acompañamiento técnico a las organizaciones que deseaban presentar propuestas.
Adicionalmente, se acompañaron los procesos de ejecución de recursos entregados en vigencias anteriores: Teatro Taller, CICA, TEATRO FANNY MIKEY</t>
  </si>
  <si>
    <t>Apoyar</t>
  </si>
  <si>
    <t>Iniciativa(s)</t>
  </si>
  <si>
    <t>de mejoramiento de equipamientos culturales del Distrito Capital con recursos provenientes de la contribución parafiscal para el fortalecimiento de las artes escénicas (LEP).</t>
  </si>
  <si>
    <t>TOTAL PI 7990</t>
  </si>
  <si>
    <t>2024110010122</t>
  </si>
  <si>
    <t>Desarrollar mediciones que aporten a la formulación, coordinación, ejecución, seguimiento y evaluación de las políticas públicas distritales de cultura y cultura ciudadana para que sirvan como insumo en la toma de decisiones oportuna y basadas en evidencia</t>
  </si>
  <si>
    <t>OE-01;PR-01;008-Realizar 120 mediciones que permitan consolidar una herramienta de gestión del conocimiento sobre cultura ciudadana, cultura, recreación y deporte en la ciudad, consolidando análisis e información recolectadda y procesada por el Observatorio de Gestión del conocimiento cultural, con el fin de gerar acciones puntuales que dinamicen el ecosistema cultural, integren a la ciudadanía en general y articule sus resultados con otros centros de pensamiento de Iberoamérica</t>
  </si>
  <si>
    <t>A través de esta meta se aportan datos de calidad, no solo para entender las dinámicas del sector, sino además para producir información pertinente para la ciudad en la toma de decisiones informada. Este proceso implicó una fase de programación a través del
Plan anual de investigaciones – PAI; el desarrollo de las investigaciones y la entrega y socialización de las investigaciones programadas en la meta.
Las mediciones se realizaron en torno a tres ejes temáticos: 1. Cultura Ciudadana: 11 investigaciones realizadas en el marco de las prioridades establecidas por Cultura Ciudadana. Entre otras se resalta la línea base de las 8 estrategias. 2. Sector Cultura
Recreación y Deporte: Encuesta bienal, articulación con otras entidades para mediciones específicas, mediciones de festivales, así como Acción cultura Ibero. 3. Sistema de información y narrativas: Se desarrollaron 18 tableros de visualización, 2 Geovisores y 2
Interfaces web de contenido. Es de resaltar que el equipo del Observatorio realizó en el periodo correspondiente al plan de Desarrollo Bogotá Camina Segura 51.522 encuestas efectivas.
A continuación, se relacionan las mediciones realizadas en 2024: 1. Experimento Nudge factura de acueducto de Bogotá; 2. Diagnóstico sobre factores culturales asociados al consumo de agua en Bogotá; 3. Línea base estrategia de Cultura Ciudadana sobre
apropiación del Espacio Público; 4. Encuesta de Cultura Ambiental 2024; 5. Factores culturales asociados a la vivencia de la ciudad en horarios nocturnos; 6. Factores culturales sobre violencias basadas en género ejercida por los hombres en Bogotá; 7. Estudio de
cultura ciudadana aplicado a centros recreo-deportivos priorizados por el IDRD; 8. Estudio de cultura ciudadana aplicado a espacios artísticos y culturales en el centro de Bogotá; 9. Estudio y mediciones sobre apropiación y orgullo en estaciones del Sistema
Transmilenio; 10. Línea base estrategia de Cultura Ciudadana de movilidad en Bogotá; 11. Análisis de los resultados del Índice de Cultura Ciudadana en Bogotá; 12. Priorización Geográfica; 13. OFB Vamos a la Filarmónica; 14. Caracterización ESALES; 15. Prácticas
Deportivas y Recreativas; 16. Percepción PEMP CH; 17. Jornada Escolar Complementaria; 18. Teatro Creación Colectiva; 19. Proyecto Navidad; 20. Hábitos consumo Equipamientos; 21. Festivales al Parque; 22. Hábitos Consumo Audiovisuales; 23. Hacedores(as)
artesanales; 24. Festival Centro; 25. Petronio</t>
  </si>
  <si>
    <t>01-Bogotá avanza en su seguridad</t>
  </si>
  <si>
    <t>01-Diálogo social y cultura ciudadana para la convivencia pacifica y la recuperacion de la confianza</t>
  </si>
  <si>
    <t>Medición(es)</t>
  </si>
  <si>
    <t>sobre cultura ciudadana, cultura, recreación y deporte</t>
  </si>
  <si>
    <t>Implementar estrategias de transformación cultural que promuevan cambios de comportamientos asociados a la convivencia, la
cooperación y la acción colectiva en Bogotá</t>
  </si>
  <si>
    <t>OE-01;PR-01;004-Implementar 8 estrategias de cultura ciudadana que promuevan la confianza, la convivencia, la resolución de conflictos, la eliminación del machismo y cualquier tipo de discriminación, los hábitos saludables, la salud mental, la cultura ambiental y el respeto por todas las formas de vida, la movilidad sostenible, segura y diferencial en Bogotá.</t>
  </si>
  <si>
    <t>En el marco de la Política Pública de Cultura Ciudadana se han adelantado acciones en las 8 estrategias, buscando promover la transformación voluntaria de comportamientos:
1. Espacio Público: Entrega del documento técnico de la estrategia "Espacio Con-Sentido", consolidando las bases conceptuales y metodológicas para su implementación, insumo para la preparación del proceso de reapertura del Parque Nacional. Desarrollo de
planes de trabajo específicos en los territorios priorizados: barrio Jazmín Occidental, Calle 72 (Metro de Bogotá) y Fontibón. En las acciones territoriales desarrolladas por la estrategia se vincularon 610 personas. 2. Cultura Ambiental: En el marco de la estrategia
#juntosporelagua, se realizaron las 20 salidas dispuestas en el marco del convenio Laboratorio PEN y DC-Arte. Se adelantó la estrategia misión guardianes del agua, la cual se desarrolló en 3 colegios de Bogotá, con acciones pedagógicas de sensibilización a los
estudiantes y sus familias. Se beneficiaron 2.213 personas. Desde la estrategia gestión integral y sostenible se generaron articulaciones con el IPES y las plazas de mercado, y empresas productoras de plásticos de un sólo uso. Se realizó la medición de
comportamientos asociados al consumo del agua. Se vincularon en total 4261 personas. 3. Machismo: Desde la Escuela de Hombres al Cuidado se logró llegar a 3.512 personas, principalmente hombres, para disminuir las situaciones de violencias de género. Con
respecto a la Línea Calma: se reciben un total de 2.328 llamadas. 4. Discriminación: Se construyó la metodología para Verso Diverso, se creó una campaña distrital antiracista, se retomó la generación de semilleros alrededor de la discriminación junto con la U.
Nacional. Igualmente se realizó una acción en espacio público con diversos dispositivos pedagógicos. 5. Movilidad: Se generó articulación con la Secretaría de Movilidad para la implementación de acciones en distintos territorios, como por ejemplo, las Cruces,
Sierra Morena, el 7 de agosto y terminales de transporte intermunicipal, entre otras. También se generaron acciones conjuntas con la empresa Metro e IDPC, este último para la promoción de la semana de la bicicleta. Se logró llegar a 286 personas. 6. Confianza
y Convivencia: Articulación con la Secretaría de Seguridad con acciones territoriales. Se resalta el proyecto #CaminealPorve el cual se llevó a cabo en la Plaza del Parque Metropolitano El Porvenir, en Bosa, con la comunidad de “el bicho”. Se logró llegar a 900
personas. 7. Transmilenio: Se logró llegar a 4.620 interacciones con la ciudadanía, buscando generar apropiación del sistema. Se implementó la estrategia “en Transmilenio pasan cosas buenas”. 8. Salud. Bogotá Cultura más consciente: Comenzó con el Festival
calma en la ciudad, siguió con una serie de actividades en espacios pequeños, para población específica en las áreas de yoga, meditación y tai-chi y concluyó con la estación de meditación. Se llegó a 8.903 personas.</t>
  </si>
  <si>
    <t>de transformación de cultura ciudadana</t>
  </si>
  <si>
    <t>Ejecutar acciones pedagógicas y de fortalecimiento de la confianza entre la ciudadana y hacia las instituciones, para generar orgullo y
apropiación por la ciudad</t>
  </si>
  <si>
    <t>OE-01;PR-01;009-Vincular a 10.000 personas, priorizando jóvenes, en acciones pedagógicas y de apropiación que fortalezcan la identidad cultural el respeto por las instituciones la confianza y el orgullo por la ciudad</t>
  </si>
  <si>
    <t>Con el propósito de promover el orgullo por la ciudad se realizaron diferentes acciones pedagógicas y de fortalecimiento de la confianza entre la ciudadanía y hacia las instituciones, acciones en las que participaron 3.665 personas. Durante el segundo semestre
de 2024, se llevaron a cabo importantes eventos y actividades en Bogotá, destacando el Premio Sabor Bogotá, que contó con la participación de 120 personas en su lanzamiento oficial y recibió 61 propuestas de chefs y cocineros. El evento culminó con la
premiación de 17 ganadores en diversas categorías gastronómicas. Además, del 19 al 22 de diciembre, se celebró la Feria Sabor Bogotá Navidad en el Parque Bicentenario, donde los asistentes pudieron disfrutar de la gastronomía navideña de la ciudad.
En el ámbito de la Cultura Ciudadana, se implementaron programas de formación y capacitación, involucrando a 24 propuestas en la Beca "En Bogotá nos mueve el respeto", que tuvo como resultado la selección de 13 proyectos ganadores. En paralelo, la Beca
Experimentar apoyó 5 propuestas innovadoras para el manejo de residuos sólidos, cada una con un estímulo de 40 millones de pesos. La Semana de la Cultura Ciudadana 2024, bajo el lema "Orgullo por Bogotá", destacó por su énfasis en temas como el cuidado
del espacio público, la eliminación del machismo y la correcta disposición de residuos. También se avanzó en iniciativas como "En TransMilenio pasan cosas buenas" y "Jóvenes Creadores", que premiaron a 35 ganadores en total, promoviendo buenas prácticas y
convivencia en el sistema de transporte público.
En cuanto al proyecto Barrios Vivos, se realizó la identificación y trabajo en 13 barrios prioritarios, con actividades culturales y comunitarias como San Victorino, Molinos y Puente Aranda, fortaleciendo el sentido de pertenencia y la transformación cultural en
distintas zonas de la ciudad</t>
  </si>
  <si>
    <t>en acciones pedagógicas que fortalezcan la identidad cultural</t>
  </si>
  <si>
    <t>TOTAL PI 7991</t>
  </si>
  <si>
    <t>2024110010217</t>
  </si>
  <si>
    <t xml:space="preserve">Implementar y dar seguimiento a las líneas estratégicas del Modelo de Gestión Cultural Territorial contenido en la normativa vigente, a través de planes de trabajo y laboratorios culturales para fortalecer la gobernanza  y la gestión cultural local en los territorios, en clave de diversidad, género y enfoque diferencial. </t>
  </si>
  <si>
    <t>OE-02;PR-14;148-Promover 366 laboratorios barriales de innovación social y espacios de transformación cultural a través de acuerdos que reconozcan la memoria, la cultura, la recreación y el deporte en los barrios. Estos acuerdos promoverán la valoración social de estas prácticas, la cualificación de la participación incidente y el sentido de identidad de ciudad.</t>
  </si>
  <si>
    <t>En 2024 se realizaron 31 laboratorios, de los cuales 10 realizados por la DALP, que alcanzaron el avance en su proceso metodológico hasta la circulación de los procesos y el desarrollo de acciones asociadas al hito barrial definido, 15 laboratorios promovidos
desde la Subsecretaría Distrital de Cultura Ciudadana y 6 laboratorios promovidos desde la Dirección de Lectura y Bibliotecas. El proceso metodológico incluye, generalmente, 8 interacciones y 13 pasos, estructura que puede cambiar, considerando la dinámica
propia del desarrollo de cada laboratorio.
De los 13 laboratorios promovidos directamente desde la DALP 10 alcanzaron el avance en su proceso metodológico hasta la circulación de los procesos asociadas al hito barrial definido. Estos laboratorios son: línea de trabajo de gestión territorial: Santa Sofía -
Barrios Unidos; Palestina - Bosa; Vereda La Unión - Sumapaz; San Isidro - Chapinero; El Minuto de Dios - Engativá; Ciudad Hunza - Suba; y Los Libertadores - San Cristóbal. Por su parte, desde la línea de trabajo de cultura de paz: Kennedy - Patio bonito, Gran
Britalia; Ciudad Bolívar -Jerusalén, Arborizadora Alta; y Fontibón – Atahualpa. Se logró un impacto significativo en 4.623 personas a través de 132 encuentros realizados en 13 laboratorios distribuidos en las localidades priorizadas. Estas actividades generaron
procesos culturales transformadores, como hitos barriales y festivales comunitarios, que revitalizaron espacios emblemáticos.
Desde la Subsecretaría Distrital de Cultura Ciudadana se promovieron 15 laboratorios de soluciones y transformación cultural, que constituyen espacios de cocreación que vinculan diversas ciudadanías y actores de la escena barrial, para expandir, fortalecer y diversificar la vida cultural, promover la acción colectiva desde el enfoque comunitario y de proximidad, buscando impulsar, desde el enfoque de la cultura ciudadana, cambios voluntarios en los comportamientos de los ciudadanos, fomentando así una
transformación cultural, estos son: Nuevo Porvenir. Localidad de Usme; Puente Aranda Distrito Grafiti; Egipto - Belén - La Candelaria; Campin - Galerías - San Luis - Teusaquillo; Gaitana - Suba; La Esmeralda; Restrepo - Antonio Nariño; Molinos - Rafael Uribe Uribe;
El Polo; Plaza Fundacional de Usaquén; Estación TM Museo Nacional; Estación TM Polo; San Victorino; Vecinos Parque Simón Bolívar; Samper-Mendoza- Los Mártires.
Finalmente, desde la Dirección de Lectura y Bibliotecas se promovieron 6 laboratorios, los cuales incluyen: Proyecto Bibliotecario Común #1: Servicios y colecciones, Proyecto Bibliotecario Común #2: Memoria, Territorio y Patrimonios Barriales / Rurales; Proyecto
Bibliotecario Común #3: Disminución de la brecha digital; Proyecto Bibliotecario Común #4: Medio Ambiente y Territorios Bioculturales; Proyecto Bibliotecario Común #5: Programación Cultural; Proyecto Bibliotecario Común #6: Bibliotecas como espacios de
investigación.</t>
  </si>
  <si>
    <t>Diseñar y dinamizar</t>
  </si>
  <si>
    <t>participación sectorial e intersectorial que aporte al reconocimiento,
implementación y seguimiento al Modelo de Gestión Cultural Territorial en
las 20 localidades de Bogotá, orientada en la comprensión de las
especificidades y demandas únicas de los territorios y comunidades, así
como en los procesos de planificación y ejecución de planes, programas o
proyectos culturales de la capital.</t>
  </si>
  <si>
    <t>cocreación con las comunidades para potenciar y dinamizar prácticas de transformación cultural, saberes comunitarios y poblacionales, prácticas artísticas y patrimoniales con el objetivo de generar hitos barriales que promuevan el desarrollo cultural, social, turístico y económico de las comunidades</t>
  </si>
  <si>
    <t xml:space="preserve">Diseñar e implementar una estrategia comunitaria para la promoción de prácticas de Transformación cultural para la paz, dirigido a personas víctimas del conflicto armado y personas en procesos de reincorporación, que residan en Bogotá. </t>
  </si>
  <si>
    <t>Formular e implementar</t>
  </si>
  <si>
    <t>comunitaria para promover laboratorios barriales de transformación cultural
para la paz, dirigido a personas víctimas del conflicto armado y personas en
procesos de reincorporación, que residan en los territorios priorizados en
Bogotá.</t>
  </si>
  <si>
    <t>Diseñar e implementa</t>
  </si>
  <si>
    <t>comunitaria para la formación en cultura de Paz dirigido a agentes culturales de Bogotá en torno a los siguientes ejes de transformación: Culturas de paz, Memorias, Pervivencia cultural, Reconciliación, No estigmatización y Convivencia.  Se implementaran 40 procesos de formación.</t>
  </si>
  <si>
    <t>Concertar, implementar y dar seguimiento a los planes de acción de las políticas públicas de grupos étnicos, etarios y sectores sociales.</t>
  </si>
  <si>
    <t>OE-02;PR-14;145-Implementar 18 planes de acción que promuevan el reconocimiento, la apropiación, el intercambio e innovación en las prácticas artísticas, culturales y patrimoniales de grupos étnicos, etarios y sectores sociales promoviendo la multiculturalidad desde los distintos enfoques.</t>
  </si>
  <si>
    <t>En la vigencia, se realizó la implementación de los planes de acción de las políticas públicas de pueblos étnicos, grupos etarios y sectores sociales, así como el acompañamiento técnico realizado a las instancias y gestión de los productos de los 18 planes de
acción de política pública, de los cuales 13 corresponden a poblaciones de sectores sociales y grupos etarios y 5 a grupos étnicos. Los planes de acción de política pública incluyen las siguientes temáticas generales: 1. Discapacidad, 2. Migrantes internacionales,
3. Primera infancia, infancia y adolescencia, 4. LGBTI, 5. Adultez, 6. Habitabilidad en calle, 7. Vejez, 8. Familias, 9. Mujer y género, 10. Actividades sexuales pagadas, 11. Juventud, 12. Lectura, escritura y oralidad, 13. Artesanos, 14. Pueblo Rrom, 15. Población
negra, afrocolombiana,16. Población palenquera, 17. Pueblo Raizal, y 18. Pueblos indígenas. Los principales logros incluyen:
Se gestionaron y ejecutaron 8 becas en el marco del Programa Distrital de Estímulos con enfoque diferencial poblacional, entregando 25 estímulos con un valor que alcanzó los $429 millones. Adicionalmente, se cerró la fase de cumplimiento en relación con el
artículo 66, referente al enfoque diferencial étnico, contenido en el PDD 2020-2024, ejecutando recursos por valor de $300 millones, beneficiando a más de 2.033 personas étnicas y no étnicas en la ciudad.
Concertación e implementación de los presupuestos de 4 nuevas políticas públicas étnicas: pueblos indígenas, comunidades negras afrocolombianas, con capítulo palenque; pueblo rrom o gitano, pueblo raizal, a través del mecanismo de invitación cultural
focalizada, ejecutando recursos por valor de $124 millones y beneficiando a más de 1.106 personas étnicas y no étnicas en la ciudad.
Se materializó el cumplimiento de los compromisos de política pública a través del acompañamiento a cerca de 40 instancias de participación distrital, mediante la coordinación de planes de acción de las políticas públicas y articulación de Consejos poblacionales.
Así mismo, se realizó la secretaría técnica de los siguientes Consejos Distritales de Cultura: Consejo de cultura de grupos etarios; Consejo de cultura de sectores sociales; Consejo de cultura de grupos étnicos; Consejo de cultura poblacional.
Finalmente, se desarrolló el reconocimiento y exaltación de personas con discapacidad, con la realización de la XV Gala de Exaltación, logrando una articulación entre entidades del Distrito, que permitió el desarrollo de este evento para la población con
discapacidad.</t>
  </si>
  <si>
    <t>Concertar, implementar y dar seguimiento a</t>
  </si>
  <si>
    <t>planes, programas y proyectos a ejecutarse para el cumplimiento de las políticas
públicas poblacionales coordinadamente con las instancias de participación de los
grupos étnicos, etarios y sectores sociales; así como, acompañar técnicamente al
sector cultura, recreación y deporte, así como con otros sectores de la en la
ejecución de los planes de acción de política pública de grupos étnicos, etarios y
sectores.</t>
  </si>
  <si>
    <t>Desarrollar estrategias de fortalecimiento y dinamización para el Sistema Distrital de Arte, Cultura y Patrimonio, a través de lineamientos técnicos y metodológicos que incentiven la participación ciudadana incidente.</t>
  </si>
  <si>
    <t>OE-02;PR-14;147-Implementar una (1) estrategia de fortalecimiento al Sistema Distrital de Arte, Cultura y Patrimonio involucrando a todas las instancias del ecosistema así como a los cultores y culturales potenciando y reconociendo su labor en la gestión de la cultura en Bogotá</t>
  </si>
  <si>
    <t>En la vigencia, se realizó el acompañamiento técnico y metodológico a los/as consejeros/as, secretarías técnicas y equipo de la DALP, para gestionar los temas que le competen al Sistema:
1. Elecciones atípicas: Es un mecanismo para el ingreso al SDACP de nuevos sectores, reemplazos y sectores desiertos, por sectores que no contaron con candidatos o no cumplieron el umbral establecido en el proceso electoral adelantado para el periodo 2023-
2027. Se dio reconocimiento de los nuevos consejeros con el nuevo umbral, con la expedición de la resolución de reconocimiento.
2. Invitación cultural apoyo a la profesionalización de consejeros del SDACP: Es un incentivo económico para reconocer la participación de los consejeros elegidos para el periodo 2023-2027. En el marco de esta invitación se recibieron 47 postulaciones y se
entregaron 36 incentivos de $4.000.000 cada uno.
3. Formación: Se realizó en el marco del ciclo de fortalecimiento de capacidades para los/as consejeros/as del SDACP, secretarías técnicas y equipo de la DALP, en sesiones periódicas para capacitar a los miembros del Sistema en temas relevantes del Sector, de
su interés o coyunturales para el SDACP. Se desarrollaron 8 sesiones con un total de 343 participantes.
4. Estímulos: En el marco de esta convocatoria se recibieron 60 postulaciones y se entregaron 10 premios de $5.100.000.
5. Conmemoración 30 años del SDACP: Se realizó el evento de conmemoración los días 27, 28 y 29 de noviembre. En el desarrollo de las actividades de conmemoración se realizó un proceso de concertación presupuestal con los consejeros asistentes, en el que se
llegó a un consenso sobre la distribución de $393 millones destinados al fortalecimiento del SDACP para el año 2025. Adicionalmente, en el marco de la conmemoración el equipo de la DALP gestionó la publicación Un sueño, muchas voces: 30 años del Sistema
Distrital de Arte, Cultura y Patrimonio (ISBN 978-628-7773-07-3).
6. Agenda Participativa Anual (APA): Corresponde a un apoyo logístico para la realización de algunas de las acciones establecidas anualmente para los 27 consejos en los que la DALP tiene a cargo la secretaría. Se recibieron y tramitaron 20 solicitudes de APA.
7. Otros temas y procesos del Sistema: 287 consejeros accedieron al apoyo para la movilidad, que en el marco de lo dispuesto en artículo 64A del Decreto No. 336 de 2022 de la Alcaldía Mayor de Bogotá D.C. Por otra parte, respecto a los procesos y gestión
documental del SDACP, se elaboró un tablero de seguimiento para la gestión documental de las secretarías de la DALP. Como beneficios alcanzados en el marco de la gestión de la meta plan, se resalta que la estrategia de fortalecimiento al SDACP se implementó
transversalmente para acompañar técnica y metodológicamente a los consejeros/as que conforman las 43 instancias del Sistema, así como a las secretarías técnicas y al equipo de DALP, que gestionan los diferentes temas y procesos que le competen al Sistema.</t>
  </si>
  <si>
    <t>Sesión(es)</t>
  </si>
  <si>
    <t>con los consejeros y equipos del Sistema Distrital de Arte, Cultura y Patrimonio, enfocadas en desarrollar y aplicar lineamientos técnicos y metodológicos que incentiven la participación ciudadana incidente y fortalezcan la gobernanza cultural en la ciudad.</t>
  </si>
  <si>
    <t>TOTAL PI 8027</t>
  </si>
  <si>
    <t>2024110010163</t>
  </si>
  <si>
    <t>Fortalecer los recursos humanos, tecnológicos, administrativos, financieros, operativos, relación con el ciudadano y metodológicos para la gestión institucional eficiente y para el apoyo en el cumplimiento de las funciones de la Secretaría de Cultura</t>
  </si>
  <si>
    <t>OE-05;PR-33;366-Fortalecer la gestión institucional de 6 entidades distritales del sector Cultura Recreación y Deporte con mejor infraestructura recursos físicos tecnológicos y un talento humano más cualificado y consciente de su papel como servidores públicos, que favorezca un modelo de relacionamiento integral con la ciudadanía.</t>
  </si>
  <si>
    <t>En el marco del proyecto de inversión 8036 cuya finalidad es Fortalecer los recursos humanos, tecnológicos, administrativos, financieros, operativos, relación con el ciudadano y metodológicos, se adelantaron acciones que permitieron materializar la asistencia
técnica; entre ellas las siguientes: 1. Actualización de los sistemas de información y la modernización de la infraestructura tecnológica, tanto en entornos locales como en la nube, han mejorado significativamente la operatividad, mejorando la seguridad digital y
continuidad de los servicios informáticos y fortalecido la capacidad tecnológica de la Secretaría. Sistemas clave en la integración sectorial de la información (home de cultured, tableros de control, ETL), la oferta cultural (sistema de formación, fomento,
invitaciones públicas, sicon), los trámites y servicios (beps, declaratoria de BIC, control urbano), así como en la gestión interna (Pandora, internacionalización) y sectorial de los procesos misionales, evidencian los avances tecnológicos y las capacidades
fortalecidas de la Secretaría. 2. Mantenimiento correctivo de bienes muebles a cargo de la SCRD mediante el suministro de elementos requeridos para garantizar el buen funcionamiento de la entidad y el bienestar de la comunidad institucional. 3. Se avanzó en
el fortalecimiento institucional y de gestión a través del acompañamiento y seguimiento técnico que brinda cada uno de los grupos internos de trabajo que conforma la Dirección de Gestión Corporativa y Relación con el Ciudadano mediante acciones que permiten
lograr una mayor eficiencia y eficacia en el desarrollo de las actividades. 4. La conservación documental establecida en la norma, los cuales permitirán llevar el control de dichas condiciones ambientales en las áreas de archivo de gestión de la SCRD, 5.
Reconocimiento en el Índice Distrital de Servicio a la Ciudadanía: La entidad fue reconocida con el tercer puesto entre las 15 secretarías distritales evaluadas por la Veeduría Distrital en 2024. Este resultado refleja la mejora continua y el compromiso con la
excelencia en el servicio. 6. Articulación sectorial para la formulación del PDD Bogotá Camina Segura, definición de metas e integración con políticas públicas y POT. 7. Incremento en la visibilidad y alcance de la institución: Se logró aumentar la presencia en
redes sociales, medios de comunicación y otros canales de comunicación, lo que permitió llegar a un público más amplio y diverso. Esto se reflejó en un aumento en la cantidad de seguidores, interacciones y menciones en medios.</t>
  </si>
  <si>
    <t>05-Bogotá confía en su gobierno</t>
  </si>
  <si>
    <t>33-Fortalecimiento institucional para un gobierno confiable</t>
  </si>
  <si>
    <t>Ejecutar el</t>
  </si>
  <si>
    <t>del plan de acción anual de TI</t>
  </si>
  <si>
    <t>Cumplir con el</t>
  </si>
  <si>
    <t>del Plan anual de mantenimiento de las 2 sedes administrativas a cargo de la entidad, los bienes muebles que las componen y atender los requerimientos internos y externos referentes a los mismos</t>
  </si>
  <si>
    <t>Elaborar y mantener</t>
  </si>
  <si>
    <t>Plan(es)</t>
  </si>
  <si>
    <t>de acompañamiento a los servicios de asistencia técnica para fortalecer la
gestión de la SCRD</t>
  </si>
  <si>
    <t>Estructurar</t>
  </si>
  <si>
    <t>Esquema(s)</t>
  </si>
  <si>
    <t>de gestión orientado hacia la articulación y fortalecimiento de las dinámicas
de planeación, gestión institucional y gestión del conocimiento en la SCRD
y el sector</t>
  </si>
  <si>
    <t>de acción de formación, fortalecimiento, eventos territoriales,actividades
comunitarias, campañas y estrategias de comunicación</t>
  </si>
  <si>
    <t>Fortalecer la
implementación de</t>
  </si>
  <si>
    <t>de gestión documental de conformidad con la normatividad vigente</t>
  </si>
  <si>
    <t>Diseñar e implementar</t>
  </si>
  <si>
    <t>Modelo(s)</t>
  </si>
  <si>
    <t>de Relacionamiento Integral con la ciudadanía en la Secretaría de Cultura,
Recreación y Deporte.</t>
  </si>
  <si>
    <t>TOTAL PI 8036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</si>
</sst>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0"/>
    <numFmt numFmtId="165" formatCode="0.0%"/>
    <numFmt numFmtId="166" formatCode="_-* #,##0_-;\-* #,##0_-;_-* &quot;-&quot;??_-;_-@"/>
  </numFmts>
  <fonts count="10">
    <font>
      <sz val="11"/>
      <color theme="1"/>
      <name val="Calibri"/>
      <scheme val="minor"/>
    </font>
    <font>
      <sz val="11"/>
      <color theme="1"/>
      <name val="Calibri"/>
    </font>
    <font>
      <b/>
      <i/>
      <sz val="11"/>
      <color theme="1"/>
      <name val="Calibri"/>
    </font>
    <font>
      <b/>
      <i/>
      <sz val="12"/>
      <color theme="1"/>
      <name val="Calibri"/>
    </font>
    <font>
      <b/>
      <i/>
      <sz val="14"/>
      <color theme="1"/>
      <name val="Calibri"/>
    </font>
    <font>
      <sz val="11"/>
      <name val="Calibri"/>
    </font>
    <font>
      <b/>
      <sz val="11"/>
      <color theme="1"/>
      <name val="Calibri"/>
    </font>
    <font>
      <sz val="10"/>
      <color theme="1"/>
      <name val="Calibri"/>
    </font>
    <font>
      <sz val="12"/>
      <color theme="1"/>
      <name val="Calibri"/>
    </font>
    <font>
      <b/>
      <sz val="12"/>
      <color theme="1"/>
      <name val="Calibri"/>
    </font>
  </fonts>
  <fills count="9">
    <fill>
      <patternFill patternType="none"/>
    </fill>
    <fill>
      <patternFill patternType="gray125"/>
    </fill>
    <fill>
      <patternFill patternType="solid">
        <fgColor rgb="FFCFE2F3"/>
        <bgColor rgb="FFCFE2F3"/>
      </patternFill>
    </fill>
    <fill>
      <patternFill patternType="solid">
        <fgColor rgb="FFD9EAD3"/>
        <bgColor rgb="FFD9EAD3"/>
      </patternFill>
    </fill>
    <fill>
      <patternFill patternType="solid">
        <fgColor rgb="FFCC99FF"/>
        <bgColor rgb="FFCC99FF"/>
      </patternFill>
    </fill>
    <fill>
      <patternFill patternType="solid">
        <fgColor rgb="FFC189F7"/>
        <bgColor rgb="FFC189F7"/>
      </patternFill>
    </fill>
    <fill>
      <patternFill patternType="solid">
        <fgColor rgb="FFECD9FF"/>
        <bgColor rgb="FFECD9FF"/>
      </patternFill>
    </fill>
    <fill>
      <patternFill patternType="solid">
        <fgColor rgb="FFFBE4D5"/>
        <bgColor rgb="FFFBE4D5"/>
      </patternFill>
    </fill>
    <fill>
      <patternFill patternType="solid">
        <fgColor rgb="FFFFFFFF"/>
        <bgColor rgb="FFFFFFFF"/>
      </patternFill>
    </fill>
  </fills>
  <borders count="39">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rgb="FF000000"/>
      </right>
      <top/>
      <bottom/>
      <diagonal/>
    </border>
    <border>
      <left style="thin">
        <color rgb="FF000000"/>
      </left>
      <right/>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108">
    <xf numFmtId="0" fontId="0" fillId="0" borderId="0" xfId="0" applyFont="1" applyAlignment="1"/>
    <xf numFmtId="0" fontId="1" fillId="0" borderId="0" xfId="0" applyFont="1" applyAlignment="1">
      <alignment horizontal="center" vertical="center"/>
    </xf>
    <xf numFmtId="0" fontId="1" fillId="0" borderId="0" xfId="0" applyFont="1" applyAlignment="1">
      <alignment vertical="top"/>
    </xf>
    <xf numFmtId="0" fontId="1" fillId="0" borderId="0" xfId="0" applyFont="1" applyAlignment="1">
      <alignment horizontal="center"/>
    </xf>
    <xf numFmtId="0" fontId="1" fillId="0" borderId="0" xfId="0" applyFont="1" applyAlignment="1">
      <alignment vertical="center"/>
    </xf>
    <xf numFmtId="0" fontId="6" fillId="6" borderId="16" xfId="0" applyFont="1" applyFill="1" applyBorder="1" applyAlignment="1">
      <alignment horizontal="center" vertical="center" wrapText="1"/>
    </xf>
    <xf numFmtId="0" fontId="7" fillId="0" borderId="19" xfId="0" applyFont="1" applyBorder="1" applyAlignment="1">
      <alignment horizontal="center" vertical="center" wrapText="1"/>
    </xf>
    <xf numFmtId="4" fontId="7" fillId="0" borderId="19" xfId="0" applyNumberFormat="1" applyFont="1" applyBorder="1" applyAlignment="1">
      <alignment horizontal="center" vertical="center" wrapText="1"/>
    </xf>
    <xf numFmtId="0" fontId="7" fillId="0" borderId="19" xfId="0" applyFont="1" applyBorder="1" applyAlignment="1">
      <alignment vertical="center" wrapText="1"/>
    </xf>
    <xf numFmtId="164" fontId="7" fillId="0" borderId="19" xfId="0" applyNumberFormat="1" applyFont="1" applyBorder="1" applyAlignment="1">
      <alignment vertical="center" wrapText="1"/>
    </xf>
    <xf numFmtId="4" fontId="8" fillId="0" borderId="19" xfId="0" applyNumberFormat="1" applyFont="1" applyBorder="1" applyAlignment="1">
      <alignment vertical="center"/>
    </xf>
    <xf numFmtId="165" fontId="8" fillId="0" borderId="19" xfId="0" applyNumberFormat="1" applyFont="1" applyBorder="1" applyAlignment="1">
      <alignment vertical="center"/>
    </xf>
    <xf numFmtId="0" fontId="8" fillId="0" borderId="19" xfId="0" applyFont="1" applyBorder="1" applyAlignment="1">
      <alignment vertical="center"/>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7" fillId="0" borderId="23" xfId="0" applyFont="1" applyBorder="1" applyAlignment="1">
      <alignment horizontal="center" vertical="center" wrapText="1"/>
    </xf>
    <xf numFmtId="4" fontId="7" fillId="0" borderId="23" xfId="0" applyNumberFormat="1" applyFont="1" applyBorder="1" applyAlignment="1">
      <alignment horizontal="center" vertical="center" wrapText="1"/>
    </xf>
    <xf numFmtId="0" fontId="7" fillId="0" borderId="23" xfId="0" applyFont="1" applyBorder="1" applyAlignment="1">
      <alignment vertical="center" wrapText="1"/>
    </xf>
    <xf numFmtId="164" fontId="7" fillId="0" borderId="23" xfId="0" applyNumberFormat="1" applyFont="1" applyBorder="1" applyAlignment="1">
      <alignment vertical="center" wrapText="1"/>
    </xf>
    <xf numFmtId="4" fontId="8" fillId="0" borderId="23" xfId="0" applyNumberFormat="1" applyFont="1" applyBorder="1" applyAlignment="1">
      <alignment vertical="center"/>
    </xf>
    <xf numFmtId="165" fontId="8" fillId="0" borderId="23" xfId="0" applyNumberFormat="1" applyFont="1" applyBorder="1" applyAlignment="1">
      <alignment vertical="center"/>
    </xf>
    <xf numFmtId="0" fontId="8" fillId="0" borderId="23"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7" fillId="0" borderId="27" xfId="0" applyFont="1" applyBorder="1" applyAlignment="1">
      <alignment horizontal="center" vertical="center" wrapText="1"/>
    </xf>
    <xf numFmtId="4" fontId="7" fillId="0" borderId="27" xfId="0" applyNumberFormat="1" applyFont="1" applyBorder="1" applyAlignment="1">
      <alignment horizontal="center" vertical="center" wrapText="1"/>
    </xf>
    <xf numFmtId="0" fontId="7" fillId="0" borderId="27" xfId="0" applyFont="1" applyBorder="1" applyAlignment="1">
      <alignment vertical="center" wrapText="1"/>
    </xf>
    <xf numFmtId="164" fontId="7" fillId="0" borderId="27" xfId="0" applyNumberFormat="1" applyFont="1" applyBorder="1" applyAlignment="1">
      <alignment vertical="center" wrapText="1"/>
    </xf>
    <xf numFmtId="4" fontId="8" fillId="0" borderId="27" xfId="0" applyNumberFormat="1" applyFont="1" applyBorder="1" applyAlignment="1">
      <alignment vertical="center"/>
    </xf>
    <xf numFmtId="165" fontId="8" fillId="0" borderId="27" xfId="0" applyNumberFormat="1" applyFont="1" applyBorder="1" applyAlignment="1">
      <alignment vertical="center"/>
    </xf>
    <xf numFmtId="0" fontId="8" fillId="0" borderId="27" xfId="0" applyFont="1" applyBorder="1" applyAlignment="1">
      <alignment vertical="center"/>
    </xf>
    <xf numFmtId="0" fontId="1" fillId="0" borderId="27" xfId="0" applyFont="1" applyBorder="1" applyAlignment="1">
      <alignment vertical="center"/>
    </xf>
    <xf numFmtId="0" fontId="1" fillId="0" borderId="28" xfId="0" applyFont="1" applyBorder="1" applyAlignment="1">
      <alignment vertical="center"/>
    </xf>
    <xf numFmtId="4" fontId="9" fillId="4" borderId="31" xfId="0" applyNumberFormat="1" applyFont="1" applyFill="1" applyBorder="1" applyAlignment="1">
      <alignment vertical="center"/>
    </xf>
    <xf numFmtId="165" fontId="9" fillId="4" borderId="31" xfId="0" applyNumberFormat="1" applyFont="1" applyFill="1" applyBorder="1" applyAlignment="1">
      <alignment vertical="center"/>
    </xf>
    <xf numFmtId="0" fontId="9" fillId="4" borderId="31" xfId="0" applyFont="1" applyFill="1" applyBorder="1" applyAlignment="1">
      <alignment vertical="center"/>
    </xf>
    <xf numFmtId="0" fontId="1" fillId="0" borderId="0" xfId="0" applyFont="1"/>
    <xf numFmtId="0" fontId="1" fillId="0" borderId="32" xfId="0" applyFont="1" applyBorder="1"/>
    <xf numFmtId="0" fontId="1" fillId="0" borderId="19" xfId="0" applyFont="1" applyBorder="1"/>
    <xf numFmtId="0" fontId="1" fillId="0" borderId="20" xfId="0" applyFont="1" applyBorder="1"/>
    <xf numFmtId="0" fontId="8" fillId="0" borderId="28" xfId="0" applyFont="1" applyBorder="1" applyAlignment="1">
      <alignment vertical="center"/>
    </xf>
    <xf numFmtId="0" fontId="7" fillId="0" borderId="19" xfId="0" applyFont="1" applyBorder="1" applyAlignment="1">
      <alignment vertical="top" wrapText="1"/>
    </xf>
    <xf numFmtId="0" fontId="1" fillId="0" borderId="19" xfId="0" applyFont="1" applyBorder="1" applyAlignment="1">
      <alignment vertical="top" wrapText="1"/>
    </xf>
    <xf numFmtId="0" fontId="1" fillId="0" borderId="33" xfId="0" applyFont="1" applyBorder="1"/>
    <xf numFmtId="0" fontId="7" fillId="0" borderId="23" xfId="0" applyFont="1" applyBorder="1" applyAlignment="1">
      <alignment vertical="top" wrapText="1"/>
    </xf>
    <xf numFmtId="0" fontId="1" fillId="0" borderId="23" xfId="0" applyFont="1" applyBorder="1" applyAlignment="1">
      <alignment vertical="top" wrapText="1"/>
    </xf>
    <xf numFmtId="0" fontId="8" fillId="0" borderId="23" xfId="0" applyFont="1" applyBorder="1" applyAlignment="1">
      <alignment vertical="center" wrapText="1"/>
    </xf>
    <xf numFmtId="0" fontId="1" fillId="0" borderId="23" xfId="0" applyFont="1" applyBorder="1"/>
    <xf numFmtId="0" fontId="1" fillId="0" borderId="24" xfId="0" applyFont="1" applyBorder="1"/>
    <xf numFmtId="0" fontId="7" fillId="0" borderId="27" xfId="0" applyFont="1" applyBorder="1" applyAlignment="1">
      <alignment vertical="top" wrapText="1"/>
    </xf>
    <xf numFmtId="0" fontId="1" fillId="0" borderId="27" xfId="0" applyFont="1" applyBorder="1" applyAlignment="1">
      <alignment vertical="top" wrapText="1"/>
    </xf>
    <xf numFmtId="0" fontId="1" fillId="0" borderId="27" xfId="0" applyFont="1" applyBorder="1"/>
    <xf numFmtId="0" fontId="1" fillId="0" borderId="28" xfId="0" applyFont="1" applyBorder="1"/>
    <xf numFmtId="164" fontId="7" fillId="7" borderId="23" xfId="0" applyNumberFormat="1" applyFont="1" applyFill="1" applyBorder="1" applyAlignment="1">
      <alignment vertical="center" wrapText="1"/>
    </xf>
    <xf numFmtId="0" fontId="8" fillId="7" borderId="23" xfId="0" applyFont="1" applyFill="1" applyBorder="1" applyAlignment="1">
      <alignment vertical="center"/>
    </xf>
    <xf numFmtId="4" fontId="8" fillId="0" borderId="19" xfId="0" applyNumberFormat="1" applyFont="1" applyBorder="1" applyAlignment="1">
      <alignment horizontal="center" vertical="center"/>
    </xf>
    <xf numFmtId="4" fontId="8" fillId="0" borderId="23" xfId="0" applyNumberFormat="1" applyFont="1" applyBorder="1" applyAlignment="1">
      <alignment horizontal="center" vertical="center"/>
    </xf>
    <xf numFmtId="3" fontId="8" fillId="0" borderId="19" xfId="0" applyNumberFormat="1" applyFont="1" applyBorder="1" applyAlignment="1">
      <alignment vertical="center"/>
    </xf>
    <xf numFmtId="3" fontId="8" fillId="0" borderId="19" xfId="0" applyNumberFormat="1" applyFont="1" applyBorder="1" applyAlignment="1">
      <alignment vertical="center" wrapText="1"/>
    </xf>
    <xf numFmtId="166" fontId="1" fillId="0" borderId="19" xfId="0" applyNumberFormat="1" applyFont="1" applyBorder="1" applyAlignment="1">
      <alignment vertical="center"/>
    </xf>
    <xf numFmtId="166" fontId="1" fillId="0" borderId="20" xfId="0" applyNumberFormat="1" applyFont="1" applyBorder="1" applyAlignment="1">
      <alignment vertical="center"/>
    </xf>
    <xf numFmtId="0" fontId="8" fillId="0" borderId="27" xfId="0" applyFont="1" applyBorder="1" applyAlignment="1">
      <alignment vertical="center" wrapText="1"/>
    </xf>
    <xf numFmtId="0" fontId="8" fillId="8" borderId="23" xfId="0" applyFont="1" applyFill="1" applyBorder="1" applyAlignment="1">
      <alignment vertical="center"/>
    </xf>
    <xf numFmtId="0" fontId="1" fillId="0" borderId="23" xfId="0" applyFont="1" applyBorder="1" applyAlignment="1">
      <alignment vertical="top"/>
    </xf>
    <xf numFmtId="4" fontId="9" fillId="4" borderId="37" xfId="0" applyNumberFormat="1" applyFont="1" applyFill="1" applyBorder="1" applyAlignment="1">
      <alignment vertical="center"/>
    </xf>
    <xf numFmtId="165" fontId="9" fillId="4" borderId="37" xfId="0" applyNumberFormat="1" applyFont="1" applyFill="1" applyBorder="1" applyAlignment="1">
      <alignment vertical="center"/>
    </xf>
    <xf numFmtId="0" fontId="9" fillId="4" borderId="37" xfId="0" applyFont="1" applyFill="1" applyBorder="1" applyAlignment="1">
      <alignment vertical="center"/>
    </xf>
    <xf numFmtId="0" fontId="1" fillId="0" borderId="35" xfId="0" applyFont="1" applyBorder="1"/>
    <xf numFmtId="0" fontId="1" fillId="0" borderId="38" xfId="0" applyFont="1" applyBorder="1"/>
    <xf numFmtId="0" fontId="3" fillId="2" borderId="1" xfId="0" applyFont="1" applyFill="1" applyBorder="1" applyAlignment="1">
      <alignment horizontal="center" vertical="center" wrapText="1"/>
    </xf>
    <xf numFmtId="0" fontId="5" fillId="0" borderId="12" xfId="0" applyFont="1" applyBorder="1"/>
    <xf numFmtId="0" fontId="4" fillId="2" borderId="2" xfId="0" applyFont="1" applyFill="1" applyBorder="1" applyAlignment="1">
      <alignment horizontal="center" vertical="center"/>
    </xf>
    <xf numFmtId="0" fontId="5" fillId="0" borderId="3" xfId="0" applyFont="1" applyBorder="1"/>
    <xf numFmtId="0" fontId="5" fillId="0" borderId="4" xfId="0" applyFont="1" applyBorder="1"/>
    <xf numFmtId="0" fontId="5" fillId="0" borderId="13" xfId="0" applyFont="1" applyBorder="1"/>
    <xf numFmtId="0" fontId="5" fillId="0" borderId="14" xfId="0" applyFont="1" applyBorder="1"/>
    <xf numFmtId="0" fontId="5" fillId="0" borderId="15" xfId="0" applyFont="1" applyBorder="1"/>
    <xf numFmtId="0" fontId="2" fillId="2" borderId="1" xfId="0" applyFont="1" applyFill="1" applyBorder="1" applyAlignment="1">
      <alignment horizontal="center" vertical="center" wrapText="1"/>
    </xf>
    <xf numFmtId="0" fontId="5" fillId="0" borderId="11" xfId="0" applyFont="1" applyBorder="1"/>
    <xf numFmtId="0" fontId="4" fillId="4" borderId="5" xfId="0" applyFont="1" applyFill="1" applyBorder="1" applyAlignment="1">
      <alignment horizontal="center" vertical="center" wrapText="1"/>
    </xf>
    <xf numFmtId="0" fontId="5" fillId="0" borderId="6" xfId="0" applyFont="1" applyBorder="1"/>
    <xf numFmtId="0" fontId="5" fillId="0" borderId="7" xfId="0" applyFont="1" applyBorder="1"/>
    <xf numFmtId="0" fontId="4" fillId="5" borderId="8" xfId="0" applyFont="1" applyFill="1" applyBorder="1" applyAlignment="1">
      <alignment horizontal="center" vertical="center"/>
    </xf>
    <xf numFmtId="0" fontId="5" fillId="0" borderId="9" xfId="0" applyFont="1" applyBorder="1"/>
    <xf numFmtId="0" fontId="5" fillId="0" borderId="10" xfId="0" applyFont="1" applyBorder="1"/>
    <xf numFmtId="0" fontId="2" fillId="3" borderId="1" xfId="0" applyFont="1" applyFill="1" applyBorder="1" applyAlignment="1">
      <alignment horizontal="center" vertical="center" wrapText="1"/>
    </xf>
    <xf numFmtId="0" fontId="4" fillId="0" borderId="29" xfId="0" applyFont="1" applyBorder="1" applyAlignment="1">
      <alignment horizontal="right" vertical="center" wrapText="1"/>
    </xf>
    <xf numFmtId="0" fontId="0" fillId="0" borderId="0" xfId="0" applyFont="1" applyAlignment="1"/>
    <xf numFmtId="0" fontId="5" fillId="0" borderId="30" xfId="0" applyFont="1" applyBorder="1"/>
    <xf numFmtId="49" fontId="7" fillId="0" borderId="18" xfId="0" applyNumberFormat="1" applyFont="1" applyBorder="1" applyAlignment="1">
      <alignment horizontal="center" vertical="center" wrapText="1"/>
    </xf>
    <xf numFmtId="0" fontId="5" fillId="0" borderId="22" xfId="0" applyFont="1" applyBorder="1"/>
    <xf numFmtId="0" fontId="5" fillId="0" borderId="26" xfId="0" applyFont="1" applyBorder="1"/>
    <xf numFmtId="0" fontId="7" fillId="0" borderId="18" xfId="0" applyFont="1" applyBorder="1" applyAlignment="1">
      <alignment horizontal="left" vertical="center" wrapText="1"/>
    </xf>
    <xf numFmtId="0" fontId="1" fillId="0" borderId="18" xfId="0" applyFont="1" applyBorder="1" applyAlignment="1">
      <alignment horizontal="center" vertical="center" wrapText="1"/>
    </xf>
    <xf numFmtId="0" fontId="1" fillId="0" borderId="18" xfId="0" applyFont="1" applyBorder="1" applyAlignment="1">
      <alignment horizontal="left" vertical="top" wrapText="1"/>
    </xf>
    <xf numFmtId="0" fontId="8" fillId="0" borderId="18" xfId="0" applyFont="1" applyBorder="1" applyAlignment="1">
      <alignment horizontal="left" vertical="center" wrapText="1"/>
    </xf>
    <xf numFmtId="0" fontId="7" fillId="0" borderId="17" xfId="0" applyFont="1" applyBorder="1" applyAlignment="1">
      <alignment horizontal="center" vertical="center" wrapText="1"/>
    </xf>
    <xf numFmtId="0" fontId="5" fillId="0" borderId="21" xfId="0" applyFont="1" applyBorder="1"/>
    <xf numFmtId="0" fontId="5" fillId="0" borderId="25" xfId="0" applyFont="1" applyBorder="1"/>
    <xf numFmtId="0" fontId="1" fillId="0" borderId="18" xfId="0" applyFont="1" applyBorder="1" applyAlignment="1">
      <alignment horizontal="left" vertical="center" wrapText="1"/>
    </xf>
    <xf numFmtId="0" fontId="7" fillId="0" borderId="18" xfId="0" applyFont="1" applyBorder="1" applyAlignment="1">
      <alignment horizontal="center" vertical="center" wrapText="1"/>
    </xf>
    <xf numFmtId="0" fontId="1" fillId="0" borderId="1" xfId="0" applyFont="1" applyBorder="1" applyAlignment="1">
      <alignment horizontal="left" vertical="top" wrapText="1"/>
    </xf>
    <xf numFmtId="0" fontId="4" fillId="0" borderId="34" xfId="0" applyFont="1" applyBorder="1" applyAlignment="1">
      <alignment horizontal="right" vertical="center" wrapText="1"/>
    </xf>
    <xf numFmtId="0" fontId="5" fillId="0" borderId="35" xfId="0" applyFont="1" applyBorder="1"/>
    <xf numFmtId="0" fontId="5" fillId="0" borderId="36" xfId="0" applyFont="1" applyBorder="1"/>
    <xf numFmtId="0" fontId="7" fillId="0" borderId="17" xfId="0" applyFont="1" applyBorder="1" applyAlignment="1">
      <alignment horizontal="left" vertical="center" wrapText="1"/>
    </xf>
    <xf numFmtId="49" fontId="7" fillId="0" borderId="18" xfId="0" applyNumberFormat="1" applyFont="1" applyBorder="1" applyAlignment="1">
      <alignment horizontal="left" vertical="center" wrapText="1"/>
    </xf>
    <xf numFmtId="0" fontId="7" fillId="0" borderId="1" xfId="0" applyFont="1" applyBorder="1" applyAlignment="1">
      <alignment horizontal="left" vertical="center" wrapText="1"/>
    </xf>
  </cellXfs>
  <cellStyles count="1">
    <cellStyle name="Normal" xfId="0" builtinId="0"/>
  </cellStyles>
  <dxfs count="1">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0"/>
  <sheetViews>
    <sheetView tabSelected="1" workbookViewId="0">
      <pane ySplit="3" topLeftCell="A4" activePane="bottomLeft" state="frozen"/>
      <selection pane="bottomLeft" activeCell="B4" sqref="B5"/>
    </sheetView>
  </sheetViews>
  <sheetFormatPr baseColWidth="10" defaultColWidth="14.42578125" defaultRowHeight="15" customHeight="1"/>
  <cols>
    <col min="1" max="1" width="12.140625" customWidth="1"/>
    <col min="2" max="2" width="28.7109375" customWidth="1"/>
    <col min="3" max="3" width="40.85546875" customWidth="1"/>
    <col min="4" max="4" width="28.7109375" customWidth="1"/>
    <col min="5" max="5" width="61.140625" customWidth="1"/>
    <col min="6" max="7" width="28.7109375" customWidth="1"/>
    <col min="8" max="8" width="9" customWidth="1"/>
    <col min="9" max="9" width="14.5703125" customWidth="1"/>
    <col min="10" max="10" width="11.7109375" customWidth="1"/>
    <col min="11" max="11" width="11.5703125" customWidth="1"/>
    <col min="12" max="12" width="37.140625" customWidth="1"/>
    <col min="13" max="13" width="15.140625" customWidth="1"/>
    <col min="14" max="14" width="20.5703125" customWidth="1"/>
    <col min="15" max="16" width="19.42578125" customWidth="1"/>
    <col min="17" max="17" width="13.42578125" customWidth="1"/>
    <col min="18" max="18" width="9.85546875" customWidth="1"/>
    <col min="19" max="20" width="13" customWidth="1"/>
    <col min="21" max="21" width="51" customWidth="1"/>
    <col min="22" max="22" width="13" customWidth="1"/>
    <col min="23" max="23" width="14.85546875" customWidth="1"/>
    <col min="24" max="26" width="15.5703125" customWidth="1"/>
  </cols>
  <sheetData>
    <row r="1" spans="1:27">
      <c r="A1" s="1"/>
      <c r="C1" s="2"/>
      <c r="D1" s="2"/>
      <c r="E1" s="2"/>
      <c r="F1" s="2"/>
      <c r="G1" s="2"/>
      <c r="H1" s="3"/>
      <c r="I1" s="1"/>
      <c r="J1" s="1"/>
      <c r="K1" s="1"/>
      <c r="P1" s="4"/>
    </row>
    <row r="2" spans="1:27" ht="46.5" customHeight="1">
      <c r="A2" s="77" t="s">
        <v>0</v>
      </c>
      <c r="B2" s="77" t="s">
        <v>1</v>
      </c>
      <c r="C2" s="77" t="s">
        <v>2</v>
      </c>
      <c r="D2" s="77" t="s">
        <v>3</v>
      </c>
      <c r="E2" s="77" t="s">
        <v>4</v>
      </c>
      <c r="F2" s="85" t="s">
        <v>5</v>
      </c>
      <c r="G2" s="85" t="s">
        <v>6</v>
      </c>
      <c r="H2" s="69" t="s">
        <v>7</v>
      </c>
      <c r="I2" s="71" t="s">
        <v>8</v>
      </c>
      <c r="J2" s="72"/>
      <c r="K2" s="72"/>
      <c r="L2" s="73"/>
      <c r="M2" s="77" t="s">
        <v>9</v>
      </c>
      <c r="N2" s="79" t="s">
        <v>10</v>
      </c>
      <c r="O2" s="80"/>
      <c r="P2" s="80"/>
      <c r="Q2" s="80"/>
      <c r="R2" s="80"/>
      <c r="S2" s="80"/>
      <c r="T2" s="80"/>
      <c r="U2" s="80"/>
      <c r="V2" s="80"/>
      <c r="W2" s="81"/>
      <c r="X2" s="82" t="s">
        <v>11</v>
      </c>
      <c r="Y2" s="83"/>
      <c r="Z2" s="84"/>
    </row>
    <row r="3" spans="1:27" ht="45">
      <c r="A3" s="78"/>
      <c r="B3" s="70"/>
      <c r="C3" s="70"/>
      <c r="D3" s="70"/>
      <c r="E3" s="70"/>
      <c r="F3" s="70"/>
      <c r="G3" s="70"/>
      <c r="H3" s="70"/>
      <c r="I3" s="74"/>
      <c r="J3" s="75"/>
      <c r="K3" s="75"/>
      <c r="L3" s="76"/>
      <c r="M3" s="78"/>
      <c r="N3" s="5" t="s">
        <v>12</v>
      </c>
      <c r="O3" s="5" t="s">
        <v>13</v>
      </c>
      <c r="P3" s="5" t="s">
        <v>14</v>
      </c>
      <c r="Q3" s="5" t="s">
        <v>15</v>
      </c>
      <c r="R3" s="5" t="s">
        <v>16</v>
      </c>
      <c r="S3" s="5" t="s">
        <v>17</v>
      </c>
      <c r="T3" s="5" t="s">
        <v>18</v>
      </c>
      <c r="U3" s="5" t="s">
        <v>19</v>
      </c>
      <c r="V3" s="5" t="s">
        <v>20</v>
      </c>
      <c r="W3" s="5" t="s">
        <v>21</v>
      </c>
      <c r="X3" s="5" t="s">
        <v>22</v>
      </c>
      <c r="Y3" s="5" t="s">
        <v>23</v>
      </c>
      <c r="Z3" s="5" t="s">
        <v>24</v>
      </c>
    </row>
    <row r="4" spans="1:27" ht="409.5" customHeight="1">
      <c r="A4" s="96">
        <v>7893</v>
      </c>
      <c r="B4" s="89" t="s">
        <v>25</v>
      </c>
      <c r="C4" s="92" t="s">
        <v>26</v>
      </c>
      <c r="D4" s="93" t="s">
        <v>27</v>
      </c>
      <c r="E4" s="94" t="s">
        <v>28</v>
      </c>
      <c r="F4" s="92" t="s">
        <v>29</v>
      </c>
      <c r="G4" s="92" t="s">
        <v>30</v>
      </c>
      <c r="H4" s="6">
        <v>1</v>
      </c>
      <c r="I4" s="6" t="s">
        <v>31</v>
      </c>
      <c r="J4" s="7">
        <v>8405</v>
      </c>
      <c r="K4" s="6" t="s">
        <v>32</v>
      </c>
      <c r="L4" s="8" t="s">
        <v>33</v>
      </c>
      <c r="M4" s="9">
        <v>139196665</v>
      </c>
      <c r="N4" s="10">
        <v>136260806</v>
      </c>
      <c r="O4" s="10">
        <v>133381909</v>
      </c>
      <c r="P4" s="10">
        <v>129063563</v>
      </c>
      <c r="Q4" s="11">
        <f t="shared" ref="Q4:Q18" si="0">+O4/N4</f>
        <v>0.97887215638516034</v>
      </c>
      <c r="R4" s="11">
        <f t="shared" ref="R4:R18" si="1">+P4/N4</f>
        <v>0.94718038729346721</v>
      </c>
      <c r="S4" s="12">
        <v>1907</v>
      </c>
      <c r="T4" s="12" t="s">
        <v>34</v>
      </c>
      <c r="U4" s="12"/>
      <c r="V4" s="12">
        <v>2023</v>
      </c>
      <c r="W4" s="11">
        <f t="shared" ref="W4:W6" si="2">+V4/S4</f>
        <v>1.0608285264813844</v>
      </c>
      <c r="X4" s="13">
        <v>2380</v>
      </c>
      <c r="Y4" s="13">
        <v>2580</v>
      </c>
      <c r="Z4" s="14">
        <v>1538</v>
      </c>
    </row>
    <row r="5" spans="1:27" ht="159" customHeight="1">
      <c r="A5" s="97"/>
      <c r="B5" s="90"/>
      <c r="C5" s="90"/>
      <c r="D5" s="90"/>
      <c r="E5" s="90"/>
      <c r="F5" s="90"/>
      <c r="G5" s="90"/>
      <c r="H5" s="15">
        <v>2</v>
      </c>
      <c r="I5" s="15" t="s">
        <v>31</v>
      </c>
      <c r="J5" s="16">
        <v>975</v>
      </c>
      <c r="K5" s="15" t="s">
        <v>32</v>
      </c>
      <c r="L5" s="17" t="s">
        <v>35</v>
      </c>
      <c r="M5" s="18">
        <v>222704528</v>
      </c>
      <c r="N5" s="19">
        <v>214299930</v>
      </c>
      <c r="O5" s="19">
        <v>212254609</v>
      </c>
      <c r="P5" s="19">
        <v>212254609</v>
      </c>
      <c r="Q5" s="20">
        <f t="shared" si="0"/>
        <v>0.99045580182877335</v>
      </c>
      <c r="R5" s="20">
        <f t="shared" si="1"/>
        <v>0.99045580182877335</v>
      </c>
      <c r="S5" s="21">
        <v>45</v>
      </c>
      <c r="T5" s="21" t="s">
        <v>34</v>
      </c>
      <c r="U5" s="21"/>
      <c r="V5" s="21">
        <v>45</v>
      </c>
      <c r="W5" s="20">
        <f t="shared" si="2"/>
        <v>1</v>
      </c>
      <c r="X5" s="22">
        <v>295</v>
      </c>
      <c r="Y5" s="22">
        <v>295</v>
      </c>
      <c r="Z5" s="23">
        <v>340</v>
      </c>
    </row>
    <row r="6" spans="1:27" ht="49.5" customHeight="1">
      <c r="A6" s="98"/>
      <c r="B6" s="91"/>
      <c r="C6" s="91"/>
      <c r="D6" s="91"/>
      <c r="E6" s="91"/>
      <c r="F6" s="91"/>
      <c r="G6" s="91"/>
      <c r="H6" s="24">
        <v>3</v>
      </c>
      <c r="I6" s="24" t="s">
        <v>36</v>
      </c>
      <c r="J6" s="25">
        <v>1</v>
      </c>
      <c r="K6" s="24" t="s">
        <v>37</v>
      </c>
      <c r="L6" s="26" t="s">
        <v>38</v>
      </c>
      <c r="M6" s="27">
        <v>443065795</v>
      </c>
      <c r="N6" s="28">
        <v>341227587</v>
      </c>
      <c r="O6" s="28">
        <v>339787258</v>
      </c>
      <c r="P6" s="28">
        <v>317905133</v>
      </c>
      <c r="Q6" s="29">
        <f t="shared" si="0"/>
        <v>0.99577897844467067</v>
      </c>
      <c r="R6" s="29">
        <f t="shared" si="1"/>
        <v>0.93165132337321832</v>
      </c>
      <c r="S6" s="30">
        <v>1</v>
      </c>
      <c r="T6" s="30" t="s">
        <v>34</v>
      </c>
      <c r="U6" s="30"/>
      <c r="V6" s="30">
        <v>1</v>
      </c>
      <c r="W6" s="29">
        <f t="shared" si="2"/>
        <v>1</v>
      </c>
      <c r="X6" s="31">
        <v>1</v>
      </c>
      <c r="Y6" s="31">
        <v>1</v>
      </c>
      <c r="Z6" s="32">
        <v>1</v>
      </c>
    </row>
    <row r="7" spans="1:27" ht="24" customHeight="1">
      <c r="A7" s="86" t="s">
        <v>39</v>
      </c>
      <c r="B7" s="87"/>
      <c r="C7" s="87"/>
      <c r="D7" s="87"/>
      <c r="E7" s="87"/>
      <c r="F7" s="87"/>
      <c r="G7" s="87"/>
      <c r="H7" s="87"/>
      <c r="I7" s="87"/>
      <c r="J7" s="87"/>
      <c r="K7" s="87"/>
      <c r="L7" s="87"/>
      <c r="M7" s="88"/>
      <c r="N7" s="33">
        <f t="shared" ref="N7:P7" si="3">SUM(N4:N6)</f>
        <v>691788323</v>
      </c>
      <c r="O7" s="33">
        <f t="shared" si="3"/>
        <v>685423776</v>
      </c>
      <c r="P7" s="33">
        <f t="shared" si="3"/>
        <v>659223305</v>
      </c>
      <c r="Q7" s="34">
        <f t="shared" si="0"/>
        <v>0.99079986350102067</v>
      </c>
      <c r="R7" s="34">
        <f t="shared" si="1"/>
        <v>0.95292632599119487</v>
      </c>
      <c r="S7" s="35"/>
      <c r="T7" s="35"/>
      <c r="U7" s="35"/>
      <c r="V7" s="35"/>
      <c r="W7" s="34"/>
      <c r="X7" s="36"/>
      <c r="Y7" s="36"/>
      <c r="Z7" s="37"/>
    </row>
    <row r="8" spans="1:27" ht="327.75" customHeight="1">
      <c r="A8" s="96">
        <v>7929</v>
      </c>
      <c r="B8" s="89" t="s">
        <v>40</v>
      </c>
      <c r="C8" s="92" t="s">
        <v>41</v>
      </c>
      <c r="D8" s="99" t="s">
        <v>42</v>
      </c>
      <c r="E8" s="94" t="s">
        <v>43</v>
      </c>
      <c r="F8" s="92" t="s">
        <v>29</v>
      </c>
      <c r="G8" s="92" t="s">
        <v>44</v>
      </c>
      <c r="H8" s="6">
        <v>1</v>
      </c>
      <c r="I8" s="6" t="s">
        <v>45</v>
      </c>
      <c r="J8" s="7">
        <v>24</v>
      </c>
      <c r="K8" s="6" t="s">
        <v>46</v>
      </c>
      <c r="L8" s="8" t="s">
        <v>47</v>
      </c>
      <c r="M8" s="9">
        <v>135000000</v>
      </c>
      <c r="N8" s="10">
        <v>43997766</v>
      </c>
      <c r="O8" s="10">
        <v>43977766</v>
      </c>
      <c r="P8" s="10">
        <v>28648395</v>
      </c>
      <c r="Q8" s="11">
        <f t="shared" si="0"/>
        <v>0.99954543146577035</v>
      </c>
      <c r="R8" s="11">
        <f t="shared" si="1"/>
        <v>0.65113294615912998</v>
      </c>
      <c r="S8" s="12">
        <v>2</v>
      </c>
      <c r="T8" s="12">
        <v>9</v>
      </c>
      <c r="U8" s="95" t="s">
        <v>48</v>
      </c>
      <c r="V8" s="12">
        <v>9</v>
      </c>
      <c r="W8" s="11">
        <f t="shared" ref="W8:W9" si="4">+V8/T8</f>
        <v>1</v>
      </c>
      <c r="X8" s="38">
        <v>5</v>
      </c>
      <c r="Y8" s="38">
        <v>5</v>
      </c>
      <c r="Z8" s="39">
        <v>5</v>
      </c>
    </row>
    <row r="9" spans="1:27" ht="359.25" customHeight="1">
      <c r="A9" s="98"/>
      <c r="B9" s="91"/>
      <c r="C9" s="91"/>
      <c r="D9" s="91"/>
      <c r="E9" s="91"/>
      <c r="F9" s="91"/>
      <c r="G9" s="91"/>
      <c r="H9" s="24">
        <v>2</v>
      </c>
      <c r="I9" s="24" t="s">
        <v>49</v>
      </c>
      <c r="J9" s="25">
        <v>24</v>
      </c>
      <c r="K9" s="24" t="s">
        <v>46</v>
      </c>
      <c r="L9" s="26" t="s">
        <v>50</v>
      </c>
      <c r="M9" s="27">
        <v>13073870036</v>
      </c>
      <c r="N9" s="28">
        <v>20120697023</v>
      </c>
      <c r="O9" s="28">
        <v>20116791215</v>
      </c>
      <c r="P9" s="28">
        <v>15528257153</v>
      </c>
      <c r="Q9" s="29">
        <f t="shared" si="0"/>
        <v>0.99980588107879487</v>
      </c>
      <c r="R9" s="29">
        <f t="shared" si="1"/>
        <v>0.77175542851470924</v>
      </c>
      <c r="S9" s="30">
        <v>2</v>
      </c>
      <c r="T9" s="30">
        <v>3</v>
      </c>
      <c r="U9" s="91"/>
      <c r="V9" s="30">
        <v>3</v>
      </c>
      <c r="W9" s="29">
        <f t="shared" si="4"/>
        <v>1</v>
      </c>
      <c r="X9" s="30">
        <v>7</v>
      </c>
      <c r="Y9" s="30">
        <v>8</v>
      </c>
      <c r="Z9" s="40">
        <v>6</v>
      </c>
    </row>
    <row r="10" spans="1:27" ht="24" customHeight="1">
      <c r="A10" s="86" t="s">
        <v>51</v>
      </c>
      <c r="B10" s="87"/>
      <c r="C10" s="87"/>
      <c r="D10" s="87"/>
      <c r="E10" s="87"/>
      <c r="F10" s="87"/>
      <c r="G10" s="87"/>
      <c r="H10" s="87"/>
      <c r="I10" s="87"/>
      <c r="J10" s="87"/>
      <c r="K10" s="87"/>
      <c r="L10" s="87"/>
      <c r="M10" s="88"/>
      <c r="N10" s="33">
        <f t="shared" ref="N10:P10" si="5">SUM(N8:N9)</f>
        <v>20164694789</v>
      </c>
      <c r="O10" s="33">
        <f t="shared" si="5"/>
        <v>20160768981</v>
      </c>
      <c r="P10" s="33">
        <f t="shared" si="5"/>
        <v>15556905548</v>
      </c>
      <c r="Q10" s="34">
        <f t="shared" si="0"/>
        <v>0.99980531279837959</v>
      </c>
      <c r="R10" s="34">
        <f t="shared" si="1"/>
        <v>0.77149223981740678</v>
      </c>
      <c r="S10" s="35"/>
      <c r="T10" s="35"/>
      <c r="U10" s="35"/>
      <c r="V10" s="35"/>
      <c r="W10" s="34"/>
      <c r="X10" s="36"/>
      <c r="Y10" s="36"/>
      <c r="Z10" s="37"/>
    </row>
    <row r="11" spans="1:27" ht="49.5" customHeight="1">
      <c r="A11" s="96">
        <v>7957</v>
      </c>
      <c r="B11" s="89" t="s">
        <v>52</v>
      </c>
      <c r="C11" s="41" t="s">
        <v>53</v>
      </c>
      <c r="D11" s="42" t="s">
        <v>54</v>
      </c>
      <c r="E11" s="42" t="s">
        <v>55</v>
      </c>
      <c r="F11" s="100" t="s">
        <v>56</v>
      </c>
      <c r="G11" s="92" t="s">
        <v>57</v>
      </c>
      <c r="H11" s="6">
        <v>1</v>
      </c>
      <c r="I11" s="6" t="s">
        <v>49</v>
      </c>
      <c r="J11" s="7">
        <v>3</v>
      </c>
      <c r="K11" s="6" t="s">
        <v>58</v>
      </c>
      <c r="L11" s="8" t="s">
        <v>59</v>
      </c>
      <c r="M11" s="9">
        <v>1000000000</v>
      </c>
      <c r="N11" s="10">
        <v>830865877</v>
      </c>
      <c r="O11" s="10">
        <v>830865876</v>
      </c>
      <c r="P11" s="10">
        <v>744009457</v>
      </c>
      <c r="Q11" s="11">
        <f t="shared" si="0"/>
        <v>0.99999999879643631</v>
      </c>
      <c r="R11" s="11">
        <f t="shared" si="1"/>
        <v>0.89546276673003866</v>
      </c>
      <c r="S11" s="12">
        <v>3</v>
      </c>
      <c r="T11" s="12" t="s">
        <v>34</v>
      </c>
      <c r="U11" s="12"/>
      <c r="V11" s="12">
        <v>3</v>
      </c>
      <c r="W11" s="11">
        <f>+V11/S11</f>
        <v>1</v>
      </c>
      <c r="X11" s="38">
        <v>3</v>
      </c>
      <c r="Y11" s="38">
        <v>3</v>
      </c>
      <c r="Z11" s="39">
        <v>3</v>
      </c>
      <c r="AA11" s="43"/>
    </row>
    <row r="12" spans="1:27" ht="214.5" customHeight="1">
      <c r="A12" s="97"/>
      <c r="B12" s="90"/>
      <c r="C12" s="44" t="s">
        <v>60</v>
      </c>
      <c r="D12" s="45" t="s">
        <v>61</v>
      </c>
      <c r="E12" s="45" t="s">
        <v>62</v>
      </c>
      <c r="F12" s="90"/>
      <c r="G12" s="90"/>
      <c r="H12" s="15">
        <v>2</v>
      </c>
      <c r="I12" s="15" t="s">
        <v>63</v>
      </c>
      <c r="J12" s="16">
        <v>400</v>
      </c>
      <c r="K12" s="15" t="s">
        <v>64</v>
      </c>
      <c r="L12" s="17" t="s">
        <v>65</v>
      </c>
      <c r="M12" s="18">
        <v>110032069</v>
      </c>
      <c r="N12" s="19">
        <v>93179426</v>
      </c>
      <c r="O12" s="19">
        <v>92848698</v>
      </c>
      <c r="P12" s="19">
        <v>88943972</v>
      </c>
      <c r="Q12" s="20">
        <f t="shared" si="0"/>
        <v>0.99645063278239121</v>
      </c>
      <c r="R12" s="20">
        <f t="shared" si="1"/>
        <v>0.95454518039207492</v>
      </c>
      <c r="S12" s="21">
        <v>100</v>
      </c>
      <c r="T12" s="21">
        <v>7</v>
      </c>
      <c r="U12" s="46" t="s">
        <v>66</v>
      </c>
      <c r="V12" s="21">
        <v>7</v>
      </c>
      <c r="W12" s="20">
        <f t="shared" ref="W12:W13" si="6">+V12/T12</f>
        <v>1</v>
      </c>
      <c r="X12" s="47">
        <v>130</v>
      </c>
      <c r="Y12" s="47">
        <v>130</v>
      </c>
      <c r="Z12" s="48">
        <v>133</v>
      </c>
    </row>
    <row r="13" spans="1:27" ht="97.5" customHeight="1">
      <c r="A13" s="97"/>
      <c r="B13" s="90"/>
      <c r="C13" s="44" t="s">
        <v>67</v>
      </c>
      <c r="D13" s="45" t="s">
        <v>68</v>
      </c>
      <c r="E13" s="101" t="s">
        <v>69</v>
      </c>
      <c r="F13" s="90"/>
      <c r="G13" s="90"/>
      <c r="H13" s="15">
        <v>3</v>
      </c>
      <c r="I13" s="15" t="s">
        <v>49</v>
      </c>
      <c r="J13" s="16">
        <v>335</v>
      </c>
      <c r="K13" s="15" t="s">
        <v>70</v>
      </c>
      <c r="L13" s="17" t="s">
        <v>71</v>
      </c>
      <c r="M13" s="18">
        <v>1769426454</v>
      </c>
      <c r="N13" s="19">
        <v>5252165507</v>
      </c>
      <c r="O13" s="19">
        <v>5105406752</v>
      </c>
      <c r="P13" s="19">
        <v>2191680285</v>
      </c>
      <c r="Q13" s="20">
        <f t="shared" si="0"/>
        <v>0.9720574770912298</v>
      </c>
      <c r="R13" s="20">
        <f t="shared" si="1"/>
        <v>0.41729078835748123</v>
      </c>
      <c r="S13" s="21">
        <v>35</v>
      </c>
      <c r="T13" s="21">
        <v>45</v>
      </c>
      <c r="U13" s="46" t="s">
        <v>72</v>
      </c>
      <c r="V13" s="21">
        <v>45</v>
      </c>
      <c r="W13" s="20">
        <f t="shared" si="6"/>
        <v>1</v>
      </c>
      <c r="X13" s="47">
        <v>90</v>
      </c>
      <c r="Y13" s="47">
        <v>100</v>
      </c>
      <c r="Z13" s="48">
        <v>100</v>
      </c>
    </row>
    <row r="14" spans="1:27" ht="49.5" customHeight="1">
      <c r="A14" s="98"/>
      <c r="B14" s="91"/>
      <c r="C14" s="49" t="s">
        <v>73</v>
      </c>
      <c r="D14" s="50" t="s">
        <v>68</v>
      </c>
      <c r="E14" s="91"/>
      <c r="F14" s="91"/>
      <c r="G14" s="91"/>
      <c r="H14" s="24">
        <v>4</v>
      </c>
      <c r="I14" s="24" t="s">
        <v>49</v>
      </c>
      <c r="J14" s="25">
        <v>40</v>
      </c>
      <c r="K14" s="24" t="s">
        <v>70</v>
      </c>
      <c r="L14" s="26" t="s">
        <v>74</v>
      </c>
      <c r="M14" s="27">
        <v>1371156319</v>
      </c>
      <c r="N14" s="28">
        <v>809419578</v>
      </c>
      <c r="O14" s="28">
        <v>796375266</v>
      </c>
      <c r="P14" s="28">
        <v>713199064</v>
      </c>
      <c r="Q14" s="29">
        <f t="shared" si="0"/>
        <v>0.98388436312322558</v>
      </c>
      <c r="R14" s="29">
        <f t="shared" si="1"/>
        <v>0.88112405899823687</v>
      </c>
      <c r="S14" s="30">
        <v>10</v>
      </c>
      <c r="T14" s="30" t="s">
        <v>34</v>
      </c>
      <c r="U14" s="30"/>
      <c r="V14" s="30">
        <v>10</v>
      </c>
      <c r="W14" s="29">
        <f>+V14/S14</f>
        <v>1</v>
      </c>
      <c r="X14" s="51">
        <v>10</v>
      </c>
      <c r="Y14" s="51">
        <v>10</v>
      </c>
      <c r="Z14" s="52">
        <v>10</v>
      </c>
    </row>
    <row r="15" spans="1:27" ht="24" customHeight="1">
      <c r="A15" s="86" t="s">
        <v>75</v>
      </c>
      <c r="B15" s="87"/>
      <c r="C15" s="87"/>
      <c r="D15" s="87"/>
      <c r="E15" s="87"/>
      <c r="F15" s="87"/>
      <c r="G15" s="87"/>
      <c r="H15" s="87"/>
      <c r="I15" s="87"/>
      <c r="J15" s="87"/>
      <c r="K15" s="87"/>
      <c r="L15" s="87"/>
      <c r="M15" s="88"/>
      <c r="N15" s="33">
        <f t="shared" ref="N15:P15" si="7">SUM(N11:N14)</f>
        <v>6985630388</v>
      </c>
      <c r="O15" s="33">
        <f t="shared" si="7"/>
        <v>6825496592</v>
      </c>
      <c r="P15" s="33">
        <f t="shared" si="7"/>
        <v>3737832778</v>
      </c>
      <c r="Q15" s="34">
        <f t="shared" si="0"/>
        <v>0.97707668641113909</v>
      </c>
      <c r="R15" s="34">
        <f t="shared" si="1"/>
        <v>0.53507451302045617</v>
      </c>
      <c r="S15" s="35"/>
      <c r="T15" s="35"/>
      <c r="U15" s="35"/>
      <c r="V15" s="35"/>
      <c r="W15" s="34"/>
      <c r="X15" s="36"/>
      <c r="Y15" s="36"/>
      <c r="Z15" s="37"/>
    </row>
    <row r="16" spans="1:27" ht="49.5" customHeight="1">
      <c r="A16" s="96">
        <v>7959</v>
      </c>
      <c r="B16" s="89" t="s">
        <v>76</v>
      </c>
      <c r="C16" s="41" t="s">
        <v>77</v>
      </c>
      <c r="D16" s="42" t="s">
        <v>78</v>
      </c>
      <c r="E16" s="42" t="s">
        <v>79</v>
      </c>
      <c r="F16" s="100" t="s">
        <v>29</v>
      </c>
      <c r="G16" s="92" t="s">
        <v>80</v>
      </c>
      <c r="H16" s="6">
        <v>1</v>
      </c>
      <c r="I16" s="6" t="s">
        <v>81</v>
      </c>
      <c r="J16" s="7">
        <v>280</v>
      </c>
      <c r="K16" s="6" t="s">
        <v>82</v>
      </c>
      <c r="L16" s="8" t="s">
        <v>83</v>
      </c>
      <c r="M16" s="9">
        <v>2902935000</v>
      </c>
      <c r="N16" s="10">
        <v>2798042353</v>
      </c>
      <c r="O16" s="10">
        <v>2797905492</v>
      </c>
      <c r="P16" s="10">
        <v>2590246030</v>
      </c>
      <c r="Q16" s="11">
        <f t="shared" si="0"/>
        <v>0.99995108687334444</v>
      </c>
      <c r="R16" s="11">
        <f t="shared" si="1"/>
        <v>0.92573510448217289</v>
      </c>
      <c r="S16" s="12">
        <v>70</v>
      </c>
      <c r="T16" s="12"/>
      <c r="U16" s="12"/>
      <c r="V16" s="12">
        <v>70</v>
      </c>
      <c r="W16" s="11">
        <f t="shared" ref="W16:W18" si="8">+V16/S16</f>
        <v>1</v>
      </c>
      <c r="X16" s="38">
        <v>70</v>
      </c>
      <c r="Y16" s="38">
        <v>70</v>
      </c>
      <c r="Z16" s="39">
        <v>70</v>
      </c>
    </row>
    <row r="17" spans="1:27" ht="53.25" customHeight="1">
      <c r="A17" s="97"/>
      <c r="B17" s="90"/>
      <c r="C17" s="44" t="s">
        <v>77</v>
      </c>
      <c r="D17" s="45" t="s">
        <v>84</v>
      </c>
      <c r="E17" s="45" t="s">
        <v>85</v>
      </c>
      <c r="F17" s="90"/>
      <c r="G17" s="90"/>
      <c r="H17" s="15">
        <v>2</v>
      </c>
      <c r="I17" s="15" t="s">
        <v>86</v>
      </c>
      <c r="J17" s="16">
        <v>20</v>
      </c>
      <c r="K17" s="15" t="s">
        <v>87</v>
      </c>
      <c r="L17" s="17" t="s">
        <v>88</v>
      </c>
      <c r="M17" s="18">
        <v>1052043979</v>
      </c>
      <c r="N17" s="19">
        <v>776980958</v>
      </c>
      <c r="O17" s="19">
        <v>776980958</v>
      </c>
      <c r="P17" s="19">
        <v>748337461</v>
      </c>
      <c r="Q17" s="20">
        <f t="shared" si="0"/>
        <v>1</v>
      </c>
      <c r="R17" s="20">
        <f t="shared" si="1"/>
        <v>0.96313487904036899</v>
      </c>
      <c r="S17" s="21">
        <v>5</v>
      </c>
      <c r="T17" s="21"/>
      <c r="U17" s="21"/>
      <c r="V17" s="21">
        <v>5</v>
      </c>
      <c r="W17" s="20">
        <f t="shared" si="8"/>
        <v>1</v>
      </c>
      <c r="X17" s="47">
        <v>5</v>
      </c>
      <c r="Y17" s="47">
        <v>5</v>
      </c>
      <c r="Z17" s="48">
        <v>5</v>
      </c>
    </row>
    <row r="18" spans="1:27" ht="87.75" customHeight="1">
      <c r="A18" s="97"/>
      <c r="B18" s="90"/>
      <c r="C18" s="44" t="s">
        <v>89</v>
      </c>
      <c r="D18" s="45" t="s">
        <v>90</v>
      </c>
      <c r="E18" s="45" t="s">
        <v>91</v>
      </c>
      <c r="F18" s="90"/>
      <c r="G18" s="90"/>
      <c r="H18" s="15">
        <v>3</v>
      </c>
      <c r="I18" s="15" t="s">
        <v>92</v>
      </c>
      <c r="J18" s="16">
        <v>1800</v>
      </c>
      <c r="K18" s="15" t="s">
        <v>93</v>
      </c>
      <c r="L18" s="17" t="s">
        <v>94</v>
      </c>
      <c r="M18" s="18">
        <v>566676213</v>
      </c>
      <c r="N18" s="19">
        <v>26757028</v>
      </c>
      <c r="O18" s="19">
        <v>26065287</v>
      </c>
      <c r="P18" s="19">
        <v>14336908</v>
      </c>
      <c r="Q18" s="20">
        <f t="shared" si="0"/>
        <v>0.97414731561367729</v>
      </c>
      <c r="R18" s="20">
        <f t="shared" si="1"/>
        <v>0.53581840255203228</v>
      </c>
      <c r="S18" s="21">
        <v>448</v>
      </c>
      <c r="T18" s="21"/>
      <c r="U18" s="21"/>
      <c r="V18" s="21">
        <v>448</v>
      </c>
      <c r="W18" s="20">
        <f t="shared" si="8"/>
        <v>1</v>
      </c>
      <c r="X18" s="47">
        <v>450</v>
      </c>
      <c r="Y18" s="47">
        <v>451</v>
      </c>
      <c r="Z18" s="48">
        <v>451</v>
      </c>
    </row>
    <row r="19" spans="1:27" ht="49.5" customHeight="1">
      <c r="A19" s="97"/>
      <c r="B19" s="90"/>
      <c r="C19" s="44" t="s">
        <v>89</v>
      </c>
      <c r="D19" s="45" t="s">
        <v>95</v>
      </c>
      <c r="E19" s="101" t="s">
        <v>96</v>
      </c>
      <c r="F19" s="90"/>
      <c r="G19" s="90"/>
      <c r="H19" s="15">
        <v>4</v>
      </c>
      <c r="I19" s="15" t="s">
        <v>31</v>
      </c>
      <c r="J19" s="16">
        <v>2100</v>
      </c>
      <c r="K19" s="15" t="s">
        <v>32</v>
      </c>
      <c r="L19" s="17" t="s">
        <v>97</v>
      </c>
      <c r="M19" s="53">
        <v>0</v>
      </c>
      <c r="N19" s="54">
        <v>0</v>
      </c>
      <c r="O19" s="54">
        <v>0</v>
      </c>
      <c r="P19" s="54">
        <v>0</v>
      </c>
      <c r="Q19" s="54">
        <v>0</v>
      </c>
      <c r="R19" s="54">
        <v>0</v>
      </c>
      <c r="S19" s="54">
        <v>0</v>
      </c>
      <c r="T19" s="54"/>
      <c r="U19" s="54"/>
      <c r="V19" s="54">
        <v>0</v>
      </c>
      <c r="W19" s="54">
        <v>0</v>
      </c>
      <c r="X19" s="47">
        <v>700</v>
      </c>
      <c r="Y19" s="47">
        <v>700</v>
      </c>
      <c r="Z19" s="48">
        <v>700</v>
      </c>
    </row>
    <row r="20" spans="1:27" ht="49.5" customHeight="1">
      <c r="A20" s="97"/>
      <c r="B20" s="90"/>
      <c r="C20" s="44" t="s">
        <v>98</v>
      </c>
      <c r="D20" s="45" t="s">
        <v>95</v>
      </c>
      <c r="E20" s="78"/>
      <c r="F20" s="90"/>
      <c r="G20" s="90"/>
      <c r="H20" s="15">
        <v>5</v>
      </c>
      <c r="I20" s="15" t="s">
        <v>31</v>
      </c>
      <c r="J20" s="16">
        <v>1400</v>
      </c>
      <c r="K20" s="15" t="s">
        <v>32</v>
      </c>
      <c r="L20" s="17" t="s">
        <v>99</v>
      </c>
      <c r="M20" s="18">
        <v>2511884898</v>
      </c>
      <c r="N20" s="19">
        <v>2486440992</v>
      </c>
      <c r="O20" s="19">
        <v>2485158568</v>
      </c>
      <c r="P20" s="19">
        <v>2341430066</v>
      </c>
      <c r="Q20" s="20">
        <f t="shared" ref="Q20:Q44" si="9">+O20/N20</f>
        <v>0.99948423308490886</v>
      </c>
      <c r="R20" s="20">
        <f t="shared" ref="R20:R44" si="10">+P20/N20</f>
        <v>0.94167932138081478</v>
      </c>
      <c r="S20" s="21">
        <v>500</v>
      </c>
      <c r="T20" s="21"/>
      <c r="U20" s="21"/>
      <c r="V20" s="21">
        <v>500</v>
      </c>
      <c r="W20" s="20">
        <f t="shared" ref="W20:W21" si="11">+V20/S20</f>
        <v>1</v>
      </c>
      <c r="X20" s="47">
        <v>15</v>
      </c>
      <c r="Y20" s="47">
        <v>17</v>
      </c>
      <c r="Z20" s="48">
        <v>868</v>
      </c>
    </row>
    <row r="21" spans="1:27" ht="49.5" customHeight="1">
      <c r="A21" s="98"/>
      <c r="B21" s="91"/>
      <c r="C21" s="49" t="s">
        <v>100</v>
      </c>
      <c r="D21" s="50" t="s">
        <v>90</v>
      </c>
      <c r="E21" s="50" t="s">
        <v>91</v>
      </c>
      <c r="F21" s="91"/>
      <c r="G21" s="91"/>
      <c r="H21" s="24">
        <v>6</v>
      </c>
      <c r="I21" s="24" t="s">
        <v>81</v>
      </c>
      <c r="J21" s="25">
        <v>15</v>
      </c>
      <c r="K21" s="24" t="s">
        <v>101</v>
      </c>
      <c r="L21" s="26" t="s">
        <v>102</v>
      </c>
      <c r="M21" s="27">
        <v>484574420</v>
      </c>
      <c r="N21" s="28">
        <v>471123380</v>
      </c>
      <c r="O21" s="28">
        <v>471123380</v>
      </c>
      <c r="P21" s="28">
        <v>376898704</v>
      </c>
      <c r="Q21" s="29">
        <f t="shared" si="9"/>
        <v>1</v>
      </c>
      <c r="R21" s="29">
        <f t="shared" si="10"/>
        <v>0.8</v>
      </c>
      <c r="S21" s="30">
        <v>4</v>
      </c>
      <c r="T21" s="30"/>
      <c r="U21" s="30"/>
      <c r="V21" s="30">
        <v>4</v>
      </c>
      <c r="W21" s="29">
        <f t="shared" si="11"/>
        <v>1</v>
      </c>
      <c r="X21" s="51">
        <v>4</v>
      </c>
      <c r="Y21" s="51">
        <v>4</v>
      </c>
      <c r="Z21" s="52">
        <v>3</v>
      </c>
    </row>
    <row r="22" spans="1:27" ht="24" customHeight="1">
      <c r="A22" s="86" t="s">
        <v>103</v>
      </c>
      <c r="B22" s="87"/>
      <c r="C22" s="87"/>
      <c r="D22" s="87"/>
      <c r="E22" s="87"/>
      <c r="F22" s="87"/>
      <c r="G22" s="87"/>
      <c r="H22" s="87"/>
      <c r="I22" s="87"/>
      <c r="J22" s="87"/>
      <c r="K22" s="87"/>
      <c r="L22" s="87"/>
      <c r="M22" s="88"/>
      <c r="N22" s="33">
        <f t="shared" ref="N22:P22" si="12">SUM(N16:N21)</f>
        <v>6559344711</v>
      </c>
      <c r="O22" s="33">
        <f t="shared" si="12"/>
        <v>6557233685</v>
      </c>
      <c r="P22" s="33">
        <f t="shared" si="12"/>
        <v>6071249169</v>
      </c>
      <c r="Q22" s="34">
        <f t="shared" si="9"/>
        <v>0.99967816510749008</v>
      </c>
      <c r="R22" s="34">
        <f t="shared" si="10"/>
        <v>0.9255877586092609</v>
      </c>
      <c r="S22" s="35"/>
      <c r="T22" s="35"/>
      <c r="U22" s="35"/>
      <c r="V22" s="35"/>
      <c r="W22" s="34"/>
      <c r="X22" s="36"/>
      <c r="Y22" s="36"/>
      <c r="Z22" s="37"/>
    </row>
    <row r="23" spans="1:27" ht="49.5" customHeight="1">
      <c r="A23" s="96">
        <v>7965</v>
      </c>
      <c r="B23" s="89" t="s">
        <v>104</v>
      </c>
      <c r="C23" s="41" t="s">
        <v>105</v>
      </c>
      <c r="D23" s="99" t="s">
        <v>106</v>
      </c>
      <c r="E23" s="99" t="s">
        <v>107</v>
      </c>
      <c r="F23" s="92" t="s">
        <v>56</v>
      </c>
      <c r="G23" s="92" t="s">
        <v>57</v>
      </c>
      <c r="H23" s="6">
        <v>1</v>
      </c>
      <c r="I23" s="6" t="s">
        <v>63</v>
      </c>
      <c r="J23" s="7">
        <v>1174</v>
      </c>
      <c r="K23" s="6" t="s">
        <v>108</v>
      </c>
      <c r="L23" s="8" t="s">
        <v>109</v>
      </c>
      <c r="M23" s="9">
        <v>8127019634</v>
      </c>
      <c r="N23" s="55">
        <v>8052988402</v>
      </c>
      <c r="O23" s="55">
        <v>7800373367</v>
      </c>
      <c r="P23" s="55">
        <v>7012661241</v>
      </c>
      <c r="Q23" s="11">
        <f t="shared" si="9"/>
        <v>0.96863089546518388</v>
      </c>
      <c r="R23" s="11">
        <f t="shared" si="10"/>
        <v>0.87081476973919025</v>
      </c>
      <c r="S23" s="12">
        <v>235</v>
      </c>
      <c r="T23" s="12" t="s">
        <v>34</v>
      </c>
      <c r="U23" s="12"/>
      <c r="V23" s="12">
        <v>235</v>
      </c>
      <c r="W23" s="11">
        <f t="shared" ref="W23:W25" si="13">+V23/S23</f>
        <v>1</v>
      </c>
      <c r="X23" s="38">
        <v>229</v>
      </c>
      <c r="Y23" s="38">
        <v>330</v>
      </c>
      <c r="Z23" s="39">
        <v>380</v>
      </c>
    </row>
    <row r="24" spans="1:27" ht="49.5" customHeight="1">
      <c r="A24" s="97"/>
      <c r="B24" s="90"/>
      <c r="C24" s="44" t="s">
        <v>110</v>
      </c>
      <c r="D24" s="90"/>
      <c r="E24" s="90"/>
      <c r="F24" s="90"/>
      <c r="G24" s="90"/>
      <c r="H24" s="15">
        <v>2</v>
      </c>
      <c r="I24" s="15" t="s">
        <v>111</v>
      </c>
      <c r="J24" s="16">
        <v>159</v>
      </c>
      <c r="K24" s="15" t="s">
        <v>112</v>
      </c>
      <c r="L24" s="17" t="s">
        <v>113</v>
      </c>
      <c r="M24" s="18">
        <v>529795437</v>
      </c>
      <c r="N24" s="56">
        <v>324241118</v>
      </c>
      <c r="O24" s="56">
        <v>324240570</v>
      </c>
      <c r="P24" s="56">
        <v>317144879</v>
      </c>
      <c r="Q24" s="20">
        <f t="shared" si="9"/>
        <v>0.99999830989973337</v>
      </c>
      <c r="R24" s="20">
        <f t="shared" si="10"/>
        <v>0.97811431491548217</v>
      </c>
      <c r="S24" s="21">
        <v>10</v>
      </c>
      <c r="T24" s="21" t="s">
        <v>34</v>
      </c>
      <c r="U24" s="21"/>
      <c r="V24" s="21">
        <v>10</v>
      </c>
      <c r="W24" s="20">
        <f t="shared" si="13"/>
        <v>1</v>
      </c>
      <c r="X24" s="47">
        <v>49</v>
      </c>
      <c r="Y24" s="47">
        <v>50</v>
      </c>
      <c r="Z24" s="48">
        <v>50</v>
      </c>
    </row>
    <row r="25" spans="1:27" ht="49.5" customHeight="1">
      <c r="A25" s="97"/>
      <c r="B25" s="90"/>
      <c r="C25" s="44" t="s">
        <v>105</v>
      </c>
      <c r="D25" s="90"/>
      <c r="E25" s="90"/>
      <c r="F25" s="90"/>
      <c r="G25" s="90"/>
      <c r="H25" s="15">
        <v>3</v>
      </c>
      <c r="I25" s="15" t="s">
        <v>111</v>
      </c>
      <c r="J25" s="16">
        <v>49</v>
      </c>
      <c r="K25" s="15" t="s">
        <v>114</v>
      </c>
      <c r="L25" s="17" t="s">
        <v>115</v>
      </c>
      <c r="M25" s="18">
        <v>1924521247</v>
      </c>
      <c r="N25" s="56">
        <v>1863958953</v>
      </c>
      <c r="O25" s="56">
        <v>1861994912</v>
      </c>
      <c r="P25" s="56">
        <v>1686887106</v>
      </c>
      <c r="Q25" s="20">
        <f t="shared" si="9"/>
        <v>0.99894630673232432</v>
      </c>
      <c r="R25" s="20">
        <f t="shared" si="10"/>
        <v>0.90500228198962918</v>
      </c>
      <c r="S25" s="21">
        <v>1</v>
      </c>
      <c r="T25" s="21" t="s">
        <v>34</v>
      </c>
      <c r="U25" s="21"/>
      <c r="V25" s="21">
        <v>1</v>
      </c>
      <c r="W25" s="20">
        <f t="shared" si="13"/>
        <v>1</v>
      </c>
      <c r="X25" s="47">
        <v>16</v>
      </c>
      <c r="Y25" s="47">
        <v>16</v>
      </c>
      <c r="Z25" s="48">
        <v>16</v>
      </c>
    </row>
    <row r="26" spans="1:27" ht="254.25" customHeight="1">
      <c r="A26" s="97"/>
      <c r="B26" s="90"/>
      <c r="C26" s="44" t="s">
        <v>105</v>
      </c>
      <c r="D26" s="90"/>
      <c r="E26" s="90"/>
      <c r="F26" s="90"/>
      <c r="G26" s="90"/>
      <c r="H26" s="15">
        <v>4</v>
      </c>
      <c r="I26" s="15" t="s">
        <v>63</v>
      </c>
      <c r="J26" s="16">
        <v>301</v>
      </c>
      <c r="K26" s="15" t="s">
        <v>116</v>
      </c>
      <c r="L26" s="17" t="s">
        <v>117</v>
      </c>
      <c r="M26" s="18">
        <v>160001231</v>
      </c>
      <c r="N26" s="56">
        <v>139230000</v>
      </c>
      <c r="O26" s="56">
        <v>139230000</v>
      </c>
      <c r="P26" s="56">
        <v>136681330</v>
      </c>
      <c r="Q26" s="20">
        <f t="shared" si="9"/>
        <v>1</v>
      </c>
      <c r="R26" s="20">
        <f t="shared" si="10"/>
        <v>0.98169453422394604</v>
      </c>
      <c r="S26" s="21">
        <v>28</v>
      </c>
      <c r="T26" s="21">
        <v>25</v>
      </c>
      <c r="U26" s="46" t="s">
        <v>118</v>
      </c>
      <c r="V26" s="21">
        <v>25</v>
      </c>
      <c r="W26" s="20">
        <f>+V26/T26</f>
        <v>1</v>
      </c>
      <c r="X26" s="47">
        <v>94</v>
      </c>
      <c r="Y26" s="47">
        <v>91</v>
      </c>
      <c r="Z26" s="48">
        <v>91</v>
      </c>
    </row>
    <row r="27" spans="1:27" ht="49.5" customHeight="1">
      <c r="A27" s="97"/>
      <c r="B27" s="90"/>
      <c r="C27" s="44" t="s">
        <v>119</v>
      </c>
      <c r="D27" s="90"/>
      <c r="E27" s="90"/>
      <c r="F27" s="90"/>
      <c r="G27" s="90"/>
      <c r="H27" s="15">
        <v>5</v>
      </c>
      <c r="I27" s="15" t="s">
        <v>86</v>
      </c>
      <c r="J27" s="16">
        <v>4</v>
      </c>
      <c r="K27" s="15" t="s">
        <v>58</v>
      </c>
      <c r="L27" s="17" t="s">
        <v>120</v>
      </c>
      <c r="M27" s="18">
        <v>76633274</v>
      </c>
      <c r="N27" s="19">
        <v>69387431</v>
      </c>
      <c r="O27" s="19">
        <v>69387431</v>
      </c>
      <c r="P27" s="19">
        <v>26361743</v>
      </c>
      <c r="Q27" s="20">
        <f t="shared" si="9"/>
        <v>1</v>
      </c>
      <c r="R27" s="20">
        <f t="shared" si="10"/>
        <v>0.37992101191929128</v>
      </c>
      <c r="S27" s="21">
        <v>1</v>
      </c>
      <c r="T27" s="21" t="s">
        <v>34</v>
      </c>
      <c r="U27" s="21"/>
      <c r="V27" s="21">
        <v>1</v>
      </c>
      <c r="W27" s="20">
        <f t="shared" ref="W27:W28" si="14">+V27/S27</f>
        <v>1</v>
      </c>
      <c r="X27" s="47">
        <v>1</v>
      </c>
      <c r="Y27" s="47">
        <v>1</v>
      </c>
      <c r="Z27" s="48">
        <v>1</v>
      </c>
      <c r="AA27" s="36"/>
    </row>
    <row r="28" spans="1:27" ht="49.5" customHeight="1">
      <c r="A28" s="98"/>
      <c r="B28" s="91"/>
      <c r="C28" s="49" t="s">
        <v>119</v>
      </c>
      <c r="D28" s="91"/>
      <c r="E28" s="91"/>
      <c r="F28" s="91"/>
      <c r="G28" s="91"/>
      <c r="H28" s="24">
        <v>6</v>
      </c>
      <c r="I28" s="24" t="s">
        <v>36</v>
      </c>
      <c r="J28" s="25">
        <v>600</v>
      </c>
      <c r="K28" s="24" t="s">
        <v>93</v>
      </c>
      <c r="L28" s="26" t="s">
        <v>121</v>
      </c>
      <c r="M28" s="27">
        <v>43192902</v>
      </c>
      <c r="N28" s="28">
        <v>72877489</v>
      </c>
      <c r="O28" s="28">
        <v>72877489</v>
      </c>
      <c r="P28" s="28">
        <v>59651754</v>
      </c>
      <c r="Q28" s="29">
        <f t="shared" si="9"/>
        <v>1</v>
      </c>
      <c r="R28" s="29">
        <f t="shared" si="10"/>
        <v>0.8185209838939429</v>
      </c>
      <c r="S28" s="30">
        <v>153</v>
      </c>
      <c r="T28" s="30" t="s">
        <v>34</v>
      </c>
      <c r="U28" s="30"/>
      <c r="V28" s="30">
        <v>153</v>
      </c>
      <c r="W28" s="29">
        <f t="shared" si="14"/>
        <v>1</v>
      </c>
      <c r="X28" s="51">
        <v>147</v>
      </c>
      <c r="Y28" s="51">
        <v>150</v>
      </c>
      <c r="Z28" s="52">
        <v>150</v>
      </c>
    </row>
    <row r="29" spans="1:27" ht="24" customHeight="1">
      <c r="A29" s="86" t="s">
        <v>122</v>
      </c>
      <c r="B29" s="87"/>
      <c r="C29" s="87"/>
      <c r="D29" s="87"/>
      <c r="E29" s="87"/>
      <c r="F29" s="87"/>
      <c r="G29" s="87"/>
      <c r="H29" s="87"/>
      <c r="I29" s="87"/>
      <c r="J29" s="87"/>
      <c r="K29" s="87"/>
      <c r="L29" s="87"/>
      <c r="M29" s="88"/>
      <c r="N29" s="33">
        <f t="shared" ref="N29:P29" si="15">SUM(N23:N28)</f>
        <v>10522683393</v>
      </c>
      <c r="O29" s="33">
        <f t="shared" si="15"/>
        <v>10268103769</v>
      </c>
      <c r="P29" s="33">
        <f t="shared" si="15"/>
        <v>9239388053</v>
      </c>
      <c r="Q29" s="34">
        <f t="shared" si="9"/>
        <v>0.97580658711357282</v>
      </c>
      <c r="R29" s="34">
        <f t="shared" si="10"/>
        <v>0.87804485870460702</v>
      </c>
      <c r="S29" s="35"/>
      <c r="T29" s="35"/>
      <c r="U29" s="35"/>
      <c r="V29" s="35"/>
      <c r="W29" s="34"/>
      <c r="X29" s="36"/>
      <c r="Y29" s="36"/>
      <c r="Z29" s="37"/>
    </row>
    <row r="30" spans="1:27" ht="409.5">
      <c r="A30" s="96">
        <v>7970</v>
      </c>
      <c r="B30" s="89" t="s">
        <v>123</v>
      </c>
      <c r="C30" s="92" t="s">
        <v>124</v>
      </c>
      <c r="D30" s="99" t="s">
        <v>125</v>
      </c>
      <c r="E30" s="94" t="s">
        <v>126</v>
      </c>
      <c r="F30" s="100" t="s">
        <v>56</v>
      </c>
      <c r="G30" s="100" t="s">
        <v>57</v>
      </c>
      <c r="H30" s="6">
        <v>1</v>
      </c>
      <c r="I30" s="6" t="s">
        <v>127</v>
      </c>
      <c r="J30" s="7">
        <v>18000000</v>
      </c>
      <c r="K30" s="6" t="s">
        <v>128</v>
      </c>
      <c r="L30" s="8" t="s">
        <v>129</v>
      </c>
      <c r="M30" s="9">
        <v>620297633</v>
      </c>
      <c r="N30" s="10">
        <v>4996844052</v>
      </c>
      <c r="O30" s="10">
        <v>4996844052</v>
      </c>
      <c r="P30" s="10">
        <v>1545330766</v>
      </c>
      <c r="Q30" s="11">
        <f t="shared" si="9"/>
        <v>1</v>
      </c>
      <c r="R30" s="11">
        <f t="shared" si="10"/>
        <v>0.30926135575143221</v>
      </c>
      <c r="S30" s="57">
        <v>4500000</v>
      </c>
      <c r="T30" s="57">
        <v>3000000</v>
      </c>
      <c r="U30" s="58" t="s">
        <v>130</v>
      </c>
      <c r="V30" s="57">
        <v>2791088</v>
      </c>
      <c r="W30" s="11">
        <f>+V30/T30</f>
        <v>0.93036266666666667</v>
      </c>
      <c r="X30" s="59">
        <v>5000000</v>
      </c>
      <c r="Y30" s="59">
        <v>5000000</v>
      </c>
      <c r="Z30" s="60">
        <v>5000000</v>
      </c>
    </row>
    <row r="31" spans="1:27" ht="49.5" customHeight="1">
      <c r="A31" s="97"/>
      <c r="B31" s="90"/>
      <c r="C31" s="78"/>
      <c r="D31" s="78"/>
      <c r="E31" s="78"/>
      <c r="F31" s="90"/>
      <c r="G31" s="90"/>
      <c r="H31" s="15">
        <v>2</v>
      </c>
      <c r="I31" s="15" t="s">
        <v>131</v>
      </c>
      <c r="J31" s="16">
        <v>100</v>
      </c>
      <c r="K31" s="15" t="s">
        <v>132</v>
      </c>
      <c r="L31" s="17" t="s">
        <v>133</v>
      </c>
      <c r="M31" s="18">
        <v>430500000</v>
      </c>
      <c r="N31" s="19">
        <v>414000000</v>
      </c>
      <c r="O31" s="19">
        <v>414000000</v>
      </c>
      <c r="P31" s="19">
        <v>414000000</v>
      </c>
      <c r="Q31" s="20">
        <f t="shared" si="9"/>
        <v>1</v>
      </c>
      <c r="R31" s="20">
        <f t="shared" si="10"/>
        <v>1</v>
      </c>
      <c r="S31" s="21">
        <v>30</v>
      </c>
      <c r="T31" s="21"/>
      <c r="U31" s="21"/>
      <c r="V31" s="21">
        <v>30</v>
      </c>
      <c r="W31" s="20">
        <f>+V31/S31</f>
        <v>1</v>
      </c>
      <c r="X31" s="22">
        <v>30</v>
      </c>
      <c r="Y31" s="22">
        <v>40</v>
      </c>
      <c r="Z31" s="23">
        <v>0</v>
      </c>
    </row>
    <row r="32" spans="1:27" ht="409.5">
      <c r="A32" s="98"/>
      <c r="B32" s="91"/>
      <c r="C32" s="49" t="s">
        <v>134</v>
      </c>
      <c r="D32" s="50" t="s">
        <v>135</v>
      </c>
      <c r="E32" s="50" t="s">
        <v>136</v>
      </c>
      <c r="F32" s="91"/>
      <c r="G32" s="91"/>
      <c r="H32" s="24">
        <v>3</v>
      </c>
      <c r="I32" s="24" t="s">
        <v>137</v>
      </c>
      <c r="J32" s="25">
        <v>8</v>
      </c>
      <c r="K32" s="24" t="s">
        <v>138</v>
      </c>
      <c r="L32" s="26" t="s">
        <v>139</v>
      </c>
      <c r="M32" s="27">
        <v>0</v>
      </c>
      <c r="N32" s="28">
        <v>69113025</v>
      </c>
      <c r="O32" s="28">
        <v>68696015</v>
      </c>
      <c r="P32" s="30">
        <v>54100623</v>
      </c>
      <c r="Q32" s="29">
        <f t="shared" si="9"/>
        <v>0.99396626033949464</v>
      </c>
      <c r="R32" s="29">
        <f t="shared" si="10"/>
        <v>0.7827847645215934</v>
      </c>
      <c r="S32" s="30">
        <v>3</v>
      </c>
      <c r="T32" s="30">
        <v>2</v>
      </c>
      <c r="U32" s="61" t="s">
        <v>140</v>
      </c>
      <c r="V32" s="30">
        <v>2</v>
      </c>
      <c r="W32" s="29">
        <f>+V32/T32</f>
        <v>1</v>
      </c>
      <c r="X32" s="31">
        <v>3</v>
      </c>
      <c r="Y32" s="31">
        <v>2</v>
      </c>
      <c r="Z32" s="32">
        <v>1</v>
      </c>
    </row>
    <row r="33" spans="1:26" ht="24" customHeight="1">
      <c r="A33" s="86" t="s">
        <v>141</v>
      </c>
      <c r="B33" s="87"/>
      <c r="C33" s="87"/>
      <c r="D33" s="87"/>
      <c r="E33" s="87"/>
      <c r="F33" s="87"/>
      <c r="G33" s="87"/>
      <c r="H33" s="87"/>
      <c r="I33" s="87"/>
      <c r="J33" s="87"/>
      <c r="K33" s="87"/>
      <c r="L33" s="87"/>
      <c r="M33" s="88"/>
      <c r="N33" s="33">
        <f t="shared" ref="N33:P33" si="16">SUM(N30:N32)</f>
        <v>5479957077</v>
      </c>
      <c r="O33" s="33">
        <f t="shared" si="16"/>
        <v>5479540067</v>
      </c>
      <c r="P33" s="33">
        <f t="shared" si="16"/>
        <v>2013431389</v>
      </c>
      <c r="Q33" s="34">
        <f t="shared" si="9"/>
        <v>0.99992390268862685</v>
      </c>
      <c r="R33" s="34">
        <f t="shared" si="10"/>
        <v>0.36741736490064847</v>
      </c>
      <c r="S33" s="35"/>
      <c r="T33" s="35"/>
      <c r="U33" s="35"/>
      <c r="V33" s="35"/>
      <c r="W33" s="34"/>
      <c r="X33" s="36"/>
      <c r="Y33" s="36"/>
      <c r="Z33" s="37"/>
    </row>
    <row r="34" spans="1:26" ht="49.5" customHeight="1">
      <c r="A34" s="105">
        <v>7990</v>
      </c>
      <c r="B34" s="106" t="s">
        <v>142</v>
      </c>
      <c r="C34" s="41" t="s">
        <v>143</v>
      </c>
      <c r="D34" s="42" t="s">
        <v>144</v>
      </c>
      <c r="E34" s="42" t="s">
        <v>145</v>
      </c>
      <c r="F34" s="92" t="s">
        <v>146</v>
      </c>
      <c r="G34" s="92" t="s">
        <v>147</v>
      </c>
      <c r="H34" s="6">
        <v>1</v>
      </c>
      <c r="I34" s="6" t="s">
        <v>148</v>
      </c>
      <c r="J34" s="7">
        <v>6</v>
      </c>
      <c r="K34" s="6" t="s">
        <v>149</v>
      </c>
      <c r="L34" s="8" t="s">
        <v>150</v>
      </c>
      <c r="M34" s="9">
        <v>3350522322</v>
      </c>
      <c r="N34" s="10">
        <v>128445392</v>
      </c>
      <c r="O34" s="10">
        <v>110423939</v>
      </c>
      <c r="P34" s="10">
        <v>71330554</v>
      </c>
      <c r="Q34" s="11">
        <f t="shared" si="9"/>
        <v>0.85969560511754284</v>
      </c>
      <c r="R34" s="11">
        <f t="shared" si="10"/>
        <v>0.55533758657531285</v>
      </c>
      <c r="S34" s="12">
        <v>0.2</v>
      </c>
      <c r="T34" s="12" t="s">
        <v>34</v>
      </c>
      <c r="U34" s="12"/>
      <c r="V34" s="12">
        <v>0.2</v>
      </c>
      <c r="W34" s="11">
        <f t="shared" ref="W34:W37" si="17">+V34/S34</f>
        <v>1</v>
      </c>
      <c r="X34" s="38">
        <v>2.1</v>
      </c>
      <c r="Y34" s="38">
        <v>2.2000000000000002</v>
      </c>
      <c r="Z34" s="39">
        <v>1.5</v>
      </c>
    </row>
    <row r="35" spans="1:26" ht="49.5" customHeight="1">
      <c r="A35" s="97"/>
      <c r="B35" s="90"/>
      <c r="C35" s="107" t="s">
        <v>151</v>
      </c>
      <c r="D35" s="45" t="s">
        <v>152</v>
      </c>
      <c r="E35" s="101" t="s">
        <v>153</v>
      </c>
      <c r="F35" s="90"/>
      <c r="G35" s="90"/>
      <c r="H35" s="15">
        <v>2</v>
      </c>
      <c r="I35" s="15" t="s">
        <v>154</v>
      </c>
      <c r="J35" s="16">
        <v>1</v>
      </c>
      <c r="K35" s="15" t="s">
        <v>155</v>
      </c>
      <c r="L35" s="17" t="s">
        <v>156</v>
      </c>
      <c r="M35" s="18">
        <v>1703646251</v>
      </c>
      <c r="N35" s="19">
        <v>3342893803</v>
      </c>
      <c r="O35" s="19">
        <v>3186074537</v>
      </c>
      <c r="P35" s="19">
        <v>1148066131</v>
      </c>
      <c r="Q35" s="20">
        <f t="shared" si="9"/>
        <v>0.9530887682225303</v>
      </c>
      <c r="R35" s="20">
        <f t="shared" si="10"/>
        <v>0.34343481984671353</v>
      </c>
      <c r="S35" s="21">
        <v>0.25</v>
      </c>
      <c r="T35" s="21" t="s">
        <v>34</v>
      </c>
      <c r="U35" s="21"/>
      <c r="V35" s="21">
        <v>0.25</v>
      </c>
      <c r="W35" s="20">
        <f t="shared" si="17"/>
        <v>1</v>
      </c>
      <c r="X35" s="47">
        <v>0.25</v>
      </c>
      <c r="Y35" s="47">
        <v>0.25</v>
      </c>
      <c r="Z35" s="48">
        <v>0.25</v>
      </c>
    </row>
    <row r="36" spans="1:26" ht="49.5" customHeight="1">
      <c r="A36" s="97"/>
      <c r="B36" s="90"/>
      <c r="C36" s="78"/>
      <c r="D36" s="45" t="s">
        <v>152</v>
      </c>
      <c r="E36" s="78"/>
      <c r="F36" s="90"/>
      <c r="G36" s="90"/>
      <c r="H36" s="15">
        <v>3</v>
      </c>
      <c r="I36" s="15" t="s">
        <v>81</v>
      </c>
      <c r="J36" s="16">
        <v>55</v>
      </c>
      <c r="K36" s="15" t="s">
        <v>82</v>
      </c>
      <c r="L36" s="17" t="s">
        <v>157</v>
      </c>
      <c r="M36" s="18">
        <v>131413455</v>
      </c>
      <c r="N36" s="19">
        <v>183937242</v>
      </c>
      <c r="O36" s="19">
        <v>183937242</v>
      </c>
      <c r="P36" s="19">
        <v>154425526</v>
      </c>
      <c r="Q36" s="20">
        <f t="shared" si="9"/>
        <v>1</v>
      </c>
      <c r="R36" s="20">
        <f t="shared" si="10"/>
        <v>0.83955551535343775</v>
      </c>
      <c r="S36" s="21">
        <v>12</v>
      </c>
      <c r="T36" s="21" t="s">
        <v>34</v>
      </c>
      <c r="U36" s="21"/>
      <c r="V36" s="62">
        <v>13</v>
      </c>
      <c r="W36" s="20">
        <f t="shared" si="17"/>
        <v>1.0833333333333333</v>
      </c>
      <c r="X36" s="47">
        <v>15</v>
      </c>
      <c r="Y36" s="47">
        <v>15</v>
      </c>
      <c r="Z36" s="48">
        <v>13</v>
      </c>
    </row>
    <row r="37" spans="1:26" ht="49.5" customHeight="1">
      <c r="A37" s="98"/>
      <c r="B37" s="91"/>
      <c r="C37" s="49" t="s">
        <v>158</v>
      </c>
      <c r="D37" s="50" t="s">
        <v>159</v>
      </c>
      <c r="E37" s="50" t="s">
        <v>160</v>
      </c>
      <c r="F37" s="91"/>
      <c r="G37" s="91"/>
      <c r="H37" s="24">
        <v>4</v>
      </c>
      <c r="I37" s="24" t="s">
        <v>161</v>
      </c>
      <c r="J37" s="25">
        <v>30</v>
      </c>
      <c r="K37" s="24" t="s">
        <v>162</v>
      </c>
      <c r="L37" s="26" t="s">
        <v>163</v>
      </c>
      <c r="M37" s="27">
        <v>20682483925</v>
      </c>
      <c r="N37" s="28">
        <v>20682483925</v>
      </c>
      <c r="O37" s="28">
        <v>17330539030</v>
      </c>
      <c r="P37" s="28">
        <v>12142604206</v>
      </c>
      <c r="Q37" s="29">
        <f t="shared" si="9"/>
        <v>0.83793315603894514</v>
      </c>
      <c r="R37" s="29">
        <f t="shared" si="10"/>
        <v>0.58709603014957978</v>
      </c>
      <c r="S37" s="30">
        <v>10</v>
      </c>
      <c r="T37" s="30" t="s">
        <v>34</v>
      </c>
      <c r="U37" s="30"/>
      <c r="V37" s="30">
        <v>10</v>
      </c>
      <c r="W37" s="29">
        <f t="shared" si="17"/>
        <v>1</v>
      </c>
      <c r="X37" s="51">
        <v>6</v>
      </c>
      <c r="Y37" s="51">
        <v>7</v>
      </c>
      <c r="Z37" s="52">
        <v>7</v>
      </c>
    </row>
    <row r="38" spans="1:26" ht="24" customHeight="1">
      <c r="A38" s="86" t="s">
        <v>164</v>
      </c>
      <c r="B38" s="87"/>
      <c r="C38" s="87"/>
      <c r="D38" s="87"/>
      <c r="E38" s="87"/>
      <c r="F38" s="87"/>
      <c r="G38" s="87"/>
      <c r="H38" s="87"/>
      <c r="I38" s="87"/>
      <c r="J38" s="87"/>
      <c r="K38" s="87"/>
      <c r="L38" s="87"/>
      <c r="M38" s="88"/>
      <c r="N38" s="33">
        <f t="shared" ref="N38:P38" si="18">SUM(N34:N37)</f>
        <v>24337760362</v>
      </c>
      <c r="O38" s="33">
        <f t="shared" si="18"/>
        <v>20810974748</v>
      </c>
      <c r="P38" s="33">
        <f t="shared" si="18"/>
        <v>13516426417</v>
      </c>
      <c r="Q38" s="34">
        <f t="shared" si="9"/>
        <v>0.85508996877516386</v>
      </c>
      <c r="R38" s="34">
        <f t="shared" si="10"/>
        <v>0.55536853909137851</v>
      </c>
      <c r="S38" s="35"/>
      <c r="T38" s="35"/>
      <c r="U38" s="35"/>
      <c r="V38" s="35"/>
      <c r="W38" s="34"/>
      <c r="X38" s="36"/>
      <c r="Y38" s="36"/>
      <c r="Z38" s="37"/>
    </row>
    <row r="39" spans="1:26" ht="49.5" customHeight="1">
      <c r="A39" s="96">
        <v>7991</v>
      </c>
      <c r="B39" s="89" t="s">
        <v>165</v>
      </c>
      <c r="C39" s="41" t="s">
        <v>166</v>
      </c>
      <c r="D39" s="42" t="s">
        <v>167</v>
      </c>
      <c r="E39" s="42" t="s">
        <v>168</v>
      </c>
      <c r="F39" s="92" t="s">
        <v>169</v>
      </c>
      <c r="G39" s="92" t="s">
        <v>170</v>
      </c>
      <c r="H39" s="6">
        <v>1</v>
      </c>
      <c r="I39" s="6" t="s">
        <v>81</v>
      </c>
      <c r="J39" s="7">
        <v>120</v>
      </c>
      <c r="K39" s="6" t="s">
        <v>171</v>
      </c>
      <c r="L39" s="8" t="s">
        <v>172</v>
      </c>
      <c r="M39" s="9">
        <v>2429784807</v>
      </c>
      <c r="N39" s="10">
        <v>1462089794</v>
      </c>
      <c r="O39" s="10">
        <v>1461922316</v>
      </c>
      <c r="P39" s="10">
        <v>769881498</v>
      </c>
      <c r="Q39" s="11">
        <f t="shared" si="9"/>
        <v>0.99988545299974918</v>
      </c>
      <c r="R39" s="11">
        <f t="shared" si="10"/>
        <v>0.52656239114681902</v>
      </c>
      <c r="S39" s="12">
        <v>25</v>
      </c>
      <c r="T39" s="12" t="s">
        <v>34</v>
      </c>
      <c r="U39" s="12"/>
      <c r="V39" s="12">
        <v>25</v>
      </c>
      <c r="W39" s="11">
        <f t="shared" ref="W39:W41" si="19">+V39/S39</f>
        <v>1</v>
      </c>
      <c r="X39" s="38">
        <v>35</v>
      </c>
      <c r="Y39" s="38">
        <v>35</v>
      </c>
      <c r="Z39" s="39">
        <v>25</v>
      </c>
    </row>
    <row r="40" spans="1:26" ht="49.5" customHeight="1">
      <c r="A40" s="97"/>
      <c r="B40" s="90"/>
      <c r="C40" s="44" t="s">
        <v>173</v>
      </c>
      <c r="D40" s="45" t="s">
        <v>174</v>
      </c>
      <c r="E40" s="45" t="s">
        <v>175</v>
      </c>
      <c r="F40" s="90"/>
      <c r="G40" s="90"/>
      <c r="H40" s="15">
        <v>2</v>
      </c>
      <c r="I40" s="15" t="s">
        <v>86</v>
      </c>
      <c r="J40" s="16">
        <v>8</v>
      </c>
      <c r="K40" s="15" t="s">
        <v>58</v>
      </c>
      <c r="L40" s="17" t="s">
        <v>176</v>
      </c>
      <c r="M40" s="18">
        <v>4006000000</v>
      </c>
      <c r="N40" s="19">
        <v>7550633041</v>
      </c>
      <c r="O40" s="19">
        <v>7498390586</v>
      </c>
      <c r="P40" s="19">
        <v>4338801068</v>
      </c>
      <c r="Q40" s="20">
        <f t="shared" si="9"/>
        <v>0.99308104966612432</v>
      </c>
      <c r="R40" s="20">
        <f t="shared" si="10"/>
        <v>0.57462745765027567</v>
      </c>
      <c r="S40" s="21">
        <v>8</v>
      </c>
      <c r="T40" s="21" t="s">
        <v>34</v>
      </c>
      <c r="U40" s="21"/>
      <c r="V40" s="21">
        <v>8</v>
      </c>
      <c r="W40" s="20">
        <f t="shared" si="19"/>
        <v>1</v>
      </c>
      <c r="X40" s="47">
        <v>8</v>
      </c>
      <c r="Y40" s="47">
        <v>8</v>
      </c>
      <c r="Z40" s="48">
        <v>8</v>
      </c>
    </row>
    <row r="41" spans="1:26" ht="49.5" customHeight="1">
      <c r="A41" s="98"/>
      <c r="B41" s="91"/>
      <c r="C41" s="49" t="s">
        <v>177</v>
      </c>
      <c r="D41" s="50" t="s">
        <v>178</v>
      </c>
      <c r="E41" s="50" t="s">
        <v>179</v>
      </c>
      <c r="F41" s="91"/>
      <c r="G41" s="91"/>
      <c r="H41" s="24">
        <v>3</v>
      </c>
      <c r="I41" s="24" t="s">
        <v>92</v>
      </c>
      <c r="J41" s="25">
        <v>10000</v>
      </c>
      <c r="K41" s="24" t="s">
        <v>32</v>
      </c>
      <c r="L41" s="26" t="s">
        <v>180</v>
      </c>
      <c r="M41" s="27">
        <v>3003500000</v>
      </c>
      <c r="N41" s="28">
        <v>2550688159</v>
      </c>
      <c r="O41" s="28">
        <v>2544030507</v>
      </c>
      <c r="P41" s="28">
        <v>1149439815</v>
      </c>
      <c r="Q41" s="29">
        <f t="shared" si="9"/>
        <v>0.99738986046706313</v>
      </c>
      <c r="R41" s="29">
        <f t="shared" si="10"/>
        <v>0.45063909946978353</v>
      </c>
      <c r="S41" s="28">
        <v>3665</v>
      </c>
      <c r="T41" s="28" t="s">
        <v>34</v>
      </c>
      <c r="U41" s="28"/>
      <c r="V41" s="28">
        <v>3665</v>
      </c>
      <c r="W41" s="29">
        <f t="shared" si="19"/>
        <v>1</v>
      </c>
      <c r="X41" s="51">
        <v>2240</v>
      </c>
      <c r="Y41" s="51">
        <v>2275</v>
      </c>
      <c r="Z41" s="52">
        <v>1820</v>
      </c>
    </row>
    <row r="42" spans="1:26" ht="24" customHeight="1">
      <c r="A42" s="86" t="s">
        <v>181</v>
      </c>
      <c r="B42" s="87"/>
      <c r="C42" s="87"/>
      <c r="D42" s="87"/>
      <c r="E42" s="87"/>
      <c r="F42" s="87"/>
      <c r="G42" s="87"/>
      <c r="H42" s="87"/>
      <c r="I42" s="87"/>
      <c r="J42" s="87"/>
      <c r="K42" s="87"/>
      <c r="L42" s="87"/>
      <c r="M42" s="88"/>
      <c r="N42" s="33">
        <f t="shared" ref="N42:P42" si="20">SUM(N39:N41)</f>
        <v>11563410994</v>
      </c>
      <c r="O42" s="33">
        <f t="shared" si="20"/>
        <v>11504343409</v>
      </c>
      <c r="P42" s="33">
        <f t="shared" si="20"/>
        <v>6258122381</v>
      </c>
      <c r="Q42" s="34">
        <f t="shared" si="9"/>
        <v>0.99489185457209395</v>
      </c>
      <c r="R42" s="34">
        <f t="shared" si="10"/>
        <v>0.54120037627713846</v>
      </c>
      <c r="S42" s="35"/>
      <c r="T42" s="35"/>
      <c r="U42" s="35"/>
      <c r="V42" s="35"/>
      <c r="W42" s="34"/>
      <c r="X42" s="36"/>
      <c r="Y42" s="36"/>
      <c r="Z42" s="37"/>
    </row>
    <row r="43" spans="1:26" ht="49.5" customHeight="1">
      <c r="A43" s="96">
        <v>8027</v>
      </c>
      <c r="B43" s="89" t="s">
        <v>182</v>
      </c>
      <c r="C43" s="41" t="s">
        <v>183</v>
      </c>
      <c r="D43" s="99" t="s">
        <v>184</v>
      </c>
      <c r="E43" s="99" t="s">
        <v>185</v>
      </c>
      <c r="F43" s="92" t="s">
        <v>56</v>
      </c>
      <c r="G43" s="92" t="s">
        <v>57</v>
      </c>
      <c r="H43" s="6">
        <v>1</v>
      </c>
      <c r="I43" s="6" t="s">
        <v>186</v>
      </c>
      <c r="J43" s="7">
        <v>1</v>
      </c>
      <c r="K43" s="6" t="s">
        <v>58</v>
      </c>
      <c r="L43" s="8" t="s">
        <v>187</v>
      </c>
      <c r="M43" s="9">
        <v>3863498170</v>
      </c>
      <c r="N43" s="10">
        <v>2388931948</v>
      </c>
      <c r="O43" s="10">
        <v>2366674183</v>
      </c>
      <c r="P43" s="10">
        <v>2059992034</v>
      </c>
      <c r="Q43" s="11">
        <f t="shared" si="9"/>
        <v>0.99068296398370237</v>
      </c>
      <c r="R43" s="11">
        <f t="shared" si="10"/>
        <v>0.86230670393294939</v>
      </c>
      <c r="S43" s="12">
        <v>1</v>
      </c>
      <c r="T43" s="12" t="s">
        <v>34</v>
      </c>
      <c r="U43" s="12"/>
      <c r="V43" s="12">
        <v>1</v>
      </c>
      <c r="W43" s="11">
        <f t="shared" ref="W43:W48" si="21">+V43/S43</f>
        <v>1</v>
      </c>
      <c r="X43" s="38">
        <v>1</v>
      </c>
      <c r="Y43" s="38">
        <v>1</v>
      </c>
      <c r="Z43" s="39">
        <v>1</v>
      </c>
    </row>
    <row r="44" spans="1:26" ht="49.5" customHeight="1">
      <c r="A44" s="97"/>
      <c r="B44" s="90"/>
      <c r="C44" s="63" t="s">
        <v>183</v>
      </c>
      <c r="D44" s="90"/>
      <c r="E44" s="90"/>
      <c r="F44" s="90"/>
      <c r="G44" s="90"/>
      <c r="H44" s="15">
        <v>2</v>
      </c>
      <c r="I44" s="15" t="s">
        <v>81</v>
      </c>
      <c r="J44" s="16">
        <v>104</v>
      </c>
      <c r="K44" s="15" t="s">
        <v>82</v>
      </c>
      <c r="L44" s="17" t="s">
        <v>188</v>
      </c>
      <c r="M44" s="18">
        <v>1902917009</v>
      </c>
      <c r="N44" s="19">
        <v>1108420620</v>
      </c>
      <c r="O44" s="19">
        <v>1107658400</v>
      </c>
      <c r="P44" s="19">
        <v>482895046</v>
      </c>
      <c r="Q44" s="20">
        <f t="shared" si="9"/>
        <v>0.99931233686359966</v>
      </c>
      <c r="R44" s="20">
        <f t="shared" si="10"/>
        <v>0.43566046795484553</v>
      </c>
      <c r="S44" s="21">
        <v>31</v>
      </c>
      <c r="T44" s="21" t="s">
        <v>34</v>
      </c>
      <c r="U44" s="21"/>
      <c r="V44" s="21">
        <v>31</v>
      </c>
      <c r="W44" s="20">
        <f t="shared" si="21"/>
        <v>1</v>
      </c>
      <c r="X44" s="47">
        <v>26</v>
      </c>
      <c r="Y44" s="47">
        <v>26</v>
      </c>
      <c r="Z44" s="48">
        <v>21</v>
      </c>
    </row>
    <row r="45" spans="1:26" ht="49.5" customHeight="1">
      <c r="A45" s="97"/>
      <c r="B45" s="90"/>
      <c r="C45" s="44" t="s">
        <v>189</v>
      </c>
      <c r="D45" s="90"/>
      <c r="E45" s="90"/>
      <c r="F45" s="90"/>
      <c r="G45" s="90"/>
      <c r="H45" s="15">
        <v>3</v>
      </c>
      <c r="I45" s="15" t="s">
        <v>190</v>
      </c>
      <c r="J45" s="16">
        <v>1</v>
      </c>
      <c r="K45" s="15" t="s">
        <v>58</v>
      </c>
      <c r="L45" s="17" t="s">
        <v>191</v>
      </c>
      <c r="M45" s="18">
        <v>119547631</v>
      </c>
      <c r="N45" s="19">
        <v>0</v>
      </c>
      <c r="O45" s="19">
        <v>0</v>
      </c>
      <c r="P45" s="19">
        <v>0</v>
      </c>
      <c r="Q45" s="20" t="s">
        <v>34</v>
      </c>
      <c r="R45" s="20" t="s">
        <v>34</v>
      </c>
      <c r="S45" s="21">
        <v>1</v>
      </c>
      <c r="T45" s="21" t="s">
        <v>34</v>
      </c>
      <c r="U45" s="21"/>
      <c r="V45" s="21">
        <v>1</v>
      </c>
      <c r="W45" s="20">
        <f t="shared" si="21"/>
        <v>1</v>
      </c>
      <c r="X45" s="47">
        <v>1</v>
      </c>
      <c r="Y45" s="47">
        <v>1</v>
      </c>
      <c r="Z45" s="48">
        <v>1</v>
      </c>
    </row>
    <row r="46" spans="1:26" ht="49.5" customHeight="1">
      <c r="A46" s="97"/>
      <c r="B46" s="90"/>
      <c r="C46" s="44" t="s">
        <v>189</v>
      </c>
      <c r="D46" s="78"/>
      <c r="E46" s="78"/>
      <c r="F46" s="90"/>
      <c r="G46" s="90"/>
      <c r="H46" s="15">
        <v>4</v>
      </c>
      <c r="I46" s="15" t="s">
        <v>192</v>
      </c>
      <c r="J46" s="16">
        <v>1</v>
      </c>
      <c r="K46" s="15" t="s">
        <v>58</v>
      </c>
      <c r="L46" s="17" t="s">
        <v>193</v>
      </c>
      <c r="M46" s="18">
        <v>21096641</v>
      </c>
      <c r="N46" s="19">
        <v>0</v>
      </c>
      <c r="O46" s="19">
        <v>0</v>
      </c>
      <c r="P46" s="19">
        <v>0</v>
      </c>
      <c r="Q46" s="20" t="s">
        <v>34</v>
      </c>
      <c r="R46" s="20" t="s">
        <v>34</v>
      </c>
      <c r="S46" s="21">
        <v>1</v>
      </c>
      <c r="T46" s="21" t="s">
        <v>34</v>
      </c>
      <c r="U46" s="21"/>
      <c r="V46" s="21">
        <v>1</v>
      </c>
      <c r="W46" s="20">
        <f t="shared" si="21"/>
        <v>1</v>
      </c>
      <c r="X46" s="47">
        <v>1</v>
      </c>
      <c r="Y46" s="47">
        <v>1</v>
      </c>
      <c r="Z46" s="48">
        <v>1</v>
      </c>
    </row>
    <row r="47" spans="1:26" ht="49.5" customHeight="1">
      <c r="A47" s="97"/>
      <c r="B47" s="90"/>
      <c r="C47" s="44" t="s">
        <v>194</v>
      </c>
      <c r="D47" s="45" t="s">
        <v>195</v>
      </c>
      <c r="E47" s="45" t="s">
        <v>196</v>
      </c>
      <c r="F47" s="90"/>
      <c r="G47" s="90"/>
      <c r="H47" s="15">
        <v>5</v>
      </c>
      <c r="I47" s="15" t="s">
        <v>197</v>
      </c>
      <c r="J47" s="16">
        <v>18</v>
      </c>
      <c r="K47" s="15" t="s">
        <v>58</v>
      </c>
      <c r="L47" s="17" t="s">
        <v>198</v>
      </c>
      <c r="M47" s="18">
        <v>843865636</v>
      </c>
      <c r="N47" s="19">
        <v>843865636</v>
      </c>
      <c r="O47" s="19">
        <v>812369883</v>
      </c>
      <c r="P47" s="19">
        <v>798640000</v>
      </c>
      <c r="Q47" s="20">
        <f t="shared" ref="Q47:Q55" si="22">+O47/N47</f>
        <v>0.9626768152933769</v>
      </c>
      <c r="R47" s="20">
        <f t="shared" ref="R47:R55" si="23">+P47/N47</f>
        <v>0.94640659120286774</v>
      </c>
      <c r="S47" s="21">
        <v>18</v>
      </c>
      <c r="T47" s="21" t="s">
        <v>34</v>
      </c>
      <c r="U47" s="21"/>
      <c r="V47" s="21">
        <v>18</v>
      </c>
      <c r="W47" s="20">
        <f t="shared" si="21"/>
        <v>1</v>
      </c>
      <c r="X47" s="47">
        <v>18</v>
      </c>
      <c r="Y47" s="47">
        <v>18</v>
      </c>
      <c r="Z47" s="48">
        <v>18</v>
      </c>
    </row>
    <row r="48" spans="1:26" ht="49.5" customHeight="1">
      <c r="A48" s="98"/>
      <c r="B48" s="91"/>
      <c r="C48" s="49" t="s">
        <v>199</v>
      </c>
      <c r="D48" s="50" t="s">
        <v>200</v>
      </c>
      <c r="E48" s="50" t="s">
        <v>201</v>
      </c>
      <c r="F48" s="91"/>
      <c r="G48" s="91"/>
      <c r="H48" s="24">
        <v>6</v>
      </c>
      <c r="I48" s="24" t="s">
        <v>81</v>
      </c>
      <c r="J48" s="25">
        <v>47</v>
      </c>
      <c r="K48" s="24" t="s">
        <v>202</v>
      </c>
      <c r="L48" s="26" t="s">
        <v>203</v>
      </c>
      <c r="M48" s="27">
        <v>281288546</v>
      </c>
      <c r="N48" s="28">
        <v>338436965</v>
      </c>
      <c r="O48" s="28">
        <v>322566684</v>
      </c>
      <c r="P48" s="28">
        <v>300509194</v>
      </c>
      <c r="Q48" s="29">
        <f t="shared" si="22"/>
        <v>0.95310712882678172</v>
      </c>
      <c r="R48" s="29">
        <f t="shared" si="23"/>
        <v>0.88793254011127298</v>
      </c>
      <c r="S48" s="30">
        <v>8</v>
      </c>
      <c r="T48" s="30" t="s">
        <v>34</v>
      </c>
      <c r="U48" s="30"/>
      <c r="V48" s="30">
        <v>8</v>
      </c>
      <c r="W48" s="29">
        <f t="shared" si="21"/>
        <v>1</v>
      </c>
      <c r="X48" s="51">
        <v>13</v>
      </c>
      <c r="Y48" s="51">
        <v>13</v>
      </c>
      <c r="Z48" s="52">
        <v>13</v>
      </c>
    </row>
    <row r="49" spans="1:26" ht="24" customHeight="1">
      <c r="A49" s="102" t="s">
        <v>204</v>
      </c>
      <c r="B49" s="103"/>
      <c r="C49" s="103"/>
      <c r="D49" s="103"/>
      <c r="E49" s="103"/>
      <c r="F49" s="103"/>
      <c r="G49" s="103"/>
      <c r="H49" s="103"/>
      <c r="I49" s="103"/>
      <c r="J49" s="103"/>
      <c r="K49" s="103"/>
      <c r="L49" s="103"/>
      <c r="M49" s="104"/>
      <c r="N49" s="64">
        <f t="shared" ref="N49:P49" si="24">SUM(N43:N48)</f>
        <v>4679655169</v>
      </c>
      <c r="O49" s="64">
        <f t="shared" si="24"/>
        <v>4609269150</v>
      </c>
      <c r="P49" s="64">
        <f t="shared" si="24"/>
        <v>3642036274</v>
      </c>
      <c r="Q49" s="65">
        <f t="shared" si="22"/>
        <v>0.98495914411252639</v>
      </c>
      <c r="R49" s="65">
        <f t="shared" si="23"/>
        <v>0.77827022344004682</v>
      </c>
      <c r="S49" s="66"/>
      <c r="T49" s="66"/>
      <c r="U49" s="66"/>
      <c r="V49" s="66"/>
      <c r="W49" s="65"/>
      <c r="X49" s="67"/>
      <c r="Y49" s="67"/>
      <c r="Z49" s="68"/>
    </row>
    <row r="50" spans="1:26" ht="49.5" customHeight="1">
      <c r="A50" s="96">
        <v>8036</v>
      </c>
      <c r="B50" s="89" t="s">
        <v>205</v>
      </c>
      <c r="C50" s="92" t="s">
        <v>206</v>
      </c>
      <c r="D50" s="99" t="s">
        <v>207</v>
      </c>
      <c r="E50" s="99" t="s">
        <v>208</v>
      </c>
      <c r="F50" s="92" t="s">
        <v>209</v>
      </c>
      <c r="G50" s="92" t="s">
        <v>210</v>
      </c>
      <c r="H50" s="6">
        <v>1</v>
      </c>
      <c r="I50" s="6" t="s">
        <v>211</v>
      </c>
      <c r="J50" s="7">
        <v>95</v>
      </c>
      <c r="K50" s="6" t="s">
        <v>132</v>
      </c>
      <c r="L50" s="8" t="s">
        <v>212</v>
      </c>
      <c r="M50" s="9">
        <v>2409374984</v>
      </c>
      <c r="N50" s="10">
        <v>1664571978</v>
      </c>
      <c r="O50" s="10">
        <v>1657969979</v>
      </c>
      <c r="P50" s="10">
        <v>1555997420</v>
      </c>
      <c r="Q50" s="11">
        <f t="shared" si="22"/>
        <v>0.99603381584740336</v>
      </c>
      <c r="R50" s="11">
        <f t="shared" si="23"/>
        <v>0.93477328740662002</v>
      </c>
      <c r="S50" s="12">
        <v>95</v>
      </c>
      <c r="T50" s="12" t="s">
        <v>34</v>
      </c>
      <c r="U50" s="12"/>
      <c r="V50" s="12">
        <v>95</v>
      </c>
      <c r="W50" s="11">
        <f t="shared" ref="W50:W56" si="25">+V50/S50</f>
        <v>1</v>
      </c>
      <c r="X50" s="38">
        <v>95</v>
      </c>
      <c r="Y50" s="38">
        <v>95</v>
      </c>
      <c r="Z50" s="39">
        <v>95</v>
      </c>
    </row>
    <row r="51" spans="1:26" ht="49.5" customHeight="1">
      <c r="A51" s="97"/>
      <c r="B51" s="90"/>
      <c r="C51" s="90"/>
      <c r="D51" s="90"/>
      <c r="E51" s="90"/>
      <c r="F51" s="90"/>
      <c r="G51" s="90"/>
      <c r="H51" s="15">
        <v>2</v>
      </c>
      <c r="I51" s="15" t="s">
        <v>213</v>
      </c>
      <c r="J51" s="16">
        <v>90</v>
      </c>
      <c r="K51" s="15" t="s">
        <v>132</v>
      </c>
      <c r="L51" s="17" t="s">
        <v>214</v>
      </c>
      <c r="M51" s="18">
        <v>338000000</v>
      </c>
      <c r="N51" s="19">
        <v>130100134</v>
      </c>
      <c r="O51" s="19">
        <v>129874354</v>
      </c>
      <c r="P51" s="19">
        <v>92180188</v>
      </c>
      <c r="Q51" s="20">
        <f t="shared" si="22"/>
        <v>0.99826456750613335</v>
      </c>
      <c r="R51" s="20">
        <f t="shared" si="23"/>
        <v>0.70853261380960608</v>
      </c>
      <c r="S51" s="21">
        <v>90</v>
      </c>
      <c r="T51" s="21" t="s">
        <v>34</v>
      </c>
      <c r="U51" s="21"/>
      <c r="V51" s="21">
        <v>90</v>
      </c>
      <c r="W51" s="20">
        <f t="shared" si="25"/>
        <v>1</v>
      </c>
      <c r="X51" s="47">
        <v>90</v>
      </c>
      <c r="Y51" s="47">
        <v>90</v>
      </c>
      <c r="Z51" s="48">
        <v>90</v>
      </c>
    </row>
    <row r="52" spans="1:26" ht="49.5" customHeight="1">
      <c r="A52" s="97"/>
      <c r="B52" s="90"/>
      <c r="C52" s="90"/>
      <c r="D52" s="90"/>
      <c r="E52" s="90"/>
      <c r="F52" s="90"/>
      <c r="G52" s="90"/>
      <c r="H52" s="15">
        <v>3</v>
      </c>
      <c r="I52" s="15" t="s">
        <v>215</v>
      </c>
      <c r="J52" s="16">
        <v>1</v>
      </c>
      <c r="K52" s="15" t="s">
        <v>216</v>
      </c>
      <c r="L52" s="17" t="s">
        <v>217</v>
      </c>
      <c r="M52" s="18">
        <v>1157389446</v>
      </c>
      <c r="N52" s="19">
        <v>700441530</v>
      </c>
      <c r="O52" s="19">
        <v>700368595</v>
      </c>
      <c r="P52" s="19">
        <v>375065474</v>
      </c>
      <c r="Q52" s="20">
        <f t="shared" si="22"/>
        <v>0.99989587282181858</v>
      </c>
      <c r="R52" s="20">
        <f t="shared" si="23"/>
        <v>0.5354700684295518</v>
      </c>
      <c r="S52" s="21">
        <v>1</v>
      </c>
      <c r="T52" s="21" t="s">
        <v>34</v>
      </c>
      <c r="U52" s="21"/>
      <c r="V52" s="21">
        <v>1</v>
      </c>
      <c r="W52" s="20">
        <f t="shared" si="25"/>
        <v>1</v>
      </c>
      <c r="X52" s="47">
        <v>1</v>
      </c>
      <c r="Y52" s="47">
        <v>1</v>
      </c>
      <c r="Z52" s="48">
        <v>1</v>
      </c>
    </row>
    <row r="53" spans="1:26" ht="49.5" customHeight="1">
      <c r="A53" s="97"/>
      <c r="B53" s="90"/>
      <c r="C53" s="90"/>
      <c r="D53" s="90"/>
      <c r="E53" s="90"/>
      <c r="F53" s="90"/>
      <c r="G53" s="90"/>
      <c r="H53" s="15">
        <v>4</v>
      </c>
      <c r="I53" s="15" t="s">
        <v>218</v>
      </c>
      <c r="J53" s="16">
        <v>1</v>
      </c>
      <c r="K53" s="15" t="s">
        <v>219</v>
      </c>
      <c r="L53" s="17" t="s">
        <v>220</v>
      </c>
      <c r="M53" s="18">
        <v>334965681</v>
      </c>
      <c r="N53" s="19">
        <v>276820648</v>
      </c>
      <c r="O53" s="19">
        <v>276820648</v>
      </c>
      <c r="P53" s="19">
        <v>218692774</v>
      </c>
      <c r="Q53" s="20">
        <f t="shared" si="22"/>
        <v>1</v>
      </c>
      <c r="R53" s="20">
        <f t="shared" si="23"/>
        <v>0.79001611902880886</v>
      </c>
      <c r="S53" s="21">
        <v>0.25</v>
      </c>
      <c r="T53" s="21" t="s">
        <v>34</v>
      </c>
      <c r="U53" s="21"/>
      <c r="V53" s="21">
        <v>0.25</v>
      </c>
      <c r="W53" s="20">
        <f t="shared" si="25"/>
        <v>1</v>
      </c>
      <c r="X53" s="47">
        <v>0.25</v>
      </c>
      <c r="Y53" s="47">
        <v>0.25</v>
      </c>
      <c r="Z53" s="48">
        <v>0.25</v>
      </c>
    </row>
    <row r="54" spans="1:26" ht="49.5" customHeight="1">
      <c r="A54" s="97"/>
      <c r="B54" s="90"/>
      <c r="C54" s="90"/>
      <c r="D54" s="90"/>
      <c r="E54" s="90"/>
      <c r="F54" s="90"/>
      <c r="G54" s="90"/>
      <c r="H54" s="15">
        <v>5</v>
      </c>
      <c r="I54" s="15" t="s">
        <v>81</v>
      </c>
      <c r="J54" s="16">
        <v>1</v>
      </c>
      <c r="K54" s="15" t="s">
        <v>216</v>
      </c>
      <c r="L54" s="17" t="s">
        <v>221</v>
      </c>
      <c r="M54" s="18">
        <v>2428801115</v>
      </c>
      <c r="N54" s="19">
        <v>2141655292</v>
      </c>
      <c r="O54" s="19">
        <v>2140920118</v>
      </c>
      <c r="P54" s="19">
        <v>876941501</v>
      </c>
      <c r="Q54" s="20">
        <f t="shared" si="22"/>
        <v>0.9996567262702144</v>
      </c>
      <c r="R54" s="20">
        <f t="shared" si="23"/>
        <v>0.4094690234585146</v>
      </c>
      <c r="S54" s="21">
        <v>0.25</v>
      </c>
      <c r="T54" s="21" t="s">
        <v>34</v>
      </c>
      <c r="U54" s="21"/>
      <c r="V54" s="21">
        <v>0.25</v>
      </c>
      <c r="W54" s="20">
        <f t="shared" si="25"/>
        <v>1</v>
      </c>
      <c r="X54" s="47">
        <v>0.25</v>
      </c>
      <c r="Y54" s="47">
        <v>0.25</v>
      </c>
      <c r="Z54" s="48">
        <v>0.25</v>
      </c>
    </row>
    <row r="55" spans="1:26" ht="49.5" customHeight="1">
      <c r="A55" s="97"/>
      <c r="B55" s="90"/>
      <c r="C55" s="90"/>
      <c r="D55" s="90"/>
      <c r="E55" s="90"/>
      <c r="F55" s="90"/>
      <c r="G55" s="90"/>
      <c r="H55" s="15">
        <v>6</v>
      </c>
      <c r="I55" s="15" t="s">
        <v>222</v>
      </c>
      <c r="J55" s="16">
        <v>1</v>
      </c>
      <c r="K55" s="15" t="s">
        <v>37</v>
      </c>
      <c r="L55" s="17" t="s">
        <v>223</v>
      </c>
      <c r="M55" s="18">
        <v>228620790</v>
      </c>
      <c r="N55" s="19">
        <v>361192533</v>
      </c>
      <c r="O55" s="19">
        <v>356609390</v>
      </c>
      <c r="P55" s="19">
        <v>74817088</v>
      </c>
      <c r="Q55" s="20">
        <f t="shared" si="22"/>
        <v>0.987311080431444</v>
      </c>
      <c r="R55" s="20">
        <f t="shared" si="23"/>
        <v>0.20713907726326114</v>
      </c>
      <c r="S55" s="21">
        <v>0.25</v>
      </c>
      <c r="T55" s="21" t="s">
        <v>34</v>
      </c>
      <c r="U55" s="21"/>
      <c r="V55" s="21">
        <v>0.25</v>
      </c>
      <c r="W55" s="20">
        <f t="shared" si="25"/>
        <v>1</v>
      </c>
      <c r="X55" s="47">
        <v>0.25</v>
      </c>
      <c r="Y55" s="47">
        <v>0.25</v>
      </c>
      <c r="Z55" s="48">
        <v>0.25</v>
      </c>
    </row>
    <row r="56" spans="1:26" ht="49.5" customHeight="1">
      <c r="A56" s="98"/>
      <c r="B56" s="91"/>
      <c r="C56" s="91"/>
      <c r="D56" s="91"/>
      <c r="E56" s="91"/>
      <c r="F56" s="91"/>
      <c r="G56" s="91"/>
      <c r="H56" s="24">
        <v>7</v>
      </c>
      <c r="I56" s="24" t="s">
        <v>224</v>
      </c>
      <c r="J56" s="25">
        <v>1</v>
      </c>
      <c r="K56" s="24" t="s">
        <v>225</v>
      </c>
      <c r="L56" s="26" t="s">
        <v>226</v>
      </c>
      <c r="M56" s="27">
        <v>50000000</v>
      </c>
      <c r="N56" s="28">
        <v>0</v>
      </c>
      <c r="O56" s="30">
        <v>0</v>
      </c>
      <c r="P56" s="30">
        <v>0</v>
      </c>
      <c r="Q56" s="29" t="s">
        <v>34</v>
      </c>
      <c r="R56" s="29" t="s">
        <v>34</v>
      </c>
      <c r="S56" s="30">
        <v>1</v>
      </c>
      <c r="T56" s="30" t="s">
        <v>34</v>
      </c>
      <c r="U56" s="30"/>
      <c r="V56" s="30">
        <v>1</v>
      </c>
      <c r="W56" s="29">
        <f t="shared" si="25"/>
        <v>1</v>
      </c>
      <c r="X56" s="51">
        <v>1</v>
      </c>
      <c r="Y56" s="51">
        <v>1</v>
      </c>
      <c r="Z56" s="52">
        <v>1</v>
      </c>
    </row>
    <row r="57" spans="1:26" ht="24" customHeight="1">
      <c r="A57" s="102" t="s">
        <v>227</v>
      </c>
      <c r="B57" s="103"/>
      <c r="C57" s="103"/>
      <c r="D57" s="103"/>
      <c r="E57" s="103"/>
      <c r="F57" s="103"/>
      <c r="G57" s="103"/>
      <c r="H57" s="103"/>
      <c r="I57" s="103"/>
      <c r="J57" s="103"/>
      <c r="K57" s="103"/>
      <c r="L57" s="103"/>
      <c r="M57" s="104"/>
      <c r="N57" s="64">
        <f t="shared" ref="N57:P57" si="26">SUM(N50:N56)</f>
        <v>5274782115</v>
      </c>
      <c r="O57" s="64">
        <f t="shared" si="26"/>
        <v>5262563084</v>
      </c>
      <c r="P57" s="64">
        <f t="shared" si="26"/>
        <v>3193694445</v>
      </c>
      <c r="Q57" s="65">
        <f>+O57/N57</f>
        <v>0.99768350033544462</v>
      </c>
      <c r="R57" s="65">
        <f>+P57/N57</f>
        <v>0.60546471406241209</v>
      </c>
      <c r="S57" s="66"/>
      <c r="T57" s="66"/>
      <c r="U57" s="66"/>
      <c r="V57" s="66"/>
      <c r="W57" s="65"/>
      <c r="X57" s="67"/>
      <c r="Y57" s="67"/>
      <c r="Z57" s="68"/>
    </row>
    <row r="58" spans="1:26" ht="15.75" customHeight="1">
      <c r="A58" s="1"/>
      <c r="C58" s="2"/>
      <c r="D58" s="2"/>
      <c r="E58" s="2"/>
      <c r="F58" s="2"/>
      <c r="G58" s="2"/>
      <c r="H58" s="3"/>
      <c r="I58" s="1"/>
      <c r="J58" s="1"/>
      <c r="K58" s="1"/>
      <c r="P58" s="4"/>
    </row>
    <row r="59" spans="1:26" ht="15.75" customHeight="1">
      <c r="A59" s="1"/>
      <c r="C59" s="2"/>
      <c r="D59" s="2"/>
      <c r="E59" s="2"/>
      <c r="F59" s="2"/>
      <c r="G59" s="2"/>
      <c r="H59" s="3"/>
      <c r="I59" s="1"/>
      <c r="J59" s="1"/>
      <c r="K59" s="1"/>
    </row>
    <row r="60" spans="1:26" ht="15.75" customHeight="1">
      <c r="A60" s="1"/>
      <c r="C60" s="2"/>
      <c r="D60" s="2"/>
      <c r="E60" s="2"/>
      <c r="F60" s="2"/>
      <c r="G60" s="2"/>
      <c r="H60" s="3"/>
      <c r="I60" s="1"/>
      <c r="J60" s="1"/>
      <c r="K60" s="1"/>
      <c r="P60" s="4"/>
    </row>
    <row r="61" spans="1:26" ht="15.75" customHeight="1">
      <c r="A61" s="1"/>
      <c r="C61" s="2"/>
      <c r="D61" s="2"/>
      <c r="E61" s="2"/>
      <c r="F61" s="2"/>
      <c r="G61" s="2"/>
      <c r="H61" s="3"/>
      <c r="I61" s="1"/>
      <c r="J61" s="1"/>
      <c r="K61" s="1"/>
      <c r="P61" s="4"/>
    </row>
    <row r="62" spans="1:26" ht="15.75" customHeight="1">
      <c r="A62" s="1"/>
      <c r="C62" s="2"/>
      <c r="D62" s="2"/>
      <c r="E62" s="2"/>
      <c r="F62" s="2"/>
      <c r="G62" s="2"/>
      <c r="H62" s="3"/>
      <c r="I62" s="1"/>
      <c r="J62" s="1"/>
      <c r="K62" s="1"/>
      <c r="P62" s="4"/>
    </row>
    <row r="63" spans="1:26" ht="15.75" customHeight="1">
      <c r="A63" s="1"/>
      <c r="C63" s="2"/>
      <c r="D63" s="2"/>
      <c r="E63" s="2"/>
      <c r="F63" s="2"/>
      <c r="G63" s="2"/>
      <c r="H63" s="3"/>
      <c r="I63" s="1"/>
      <c r="J63" s="1"/>
      <c r="K63" s="1"/>
      <c r="P63" s="4"/>
    </row>
    <row r="64" spans="1:26" ht="15.75" customHeight="1">
      <c r="A64" s="1"/>
      <c r="C64" s="2"/>
      <c r="D64" s="2"/>
      <c r="E64" s="2"/>
      <c r="F64" s="2"/>
      <c r="G64" s="2"/>
      <c r="H64" s="3"/>
      <c r="I64" s="1"/>
      <c r="J64" s="1"/>
      <c r="K64" s="1"/>
      <c r="P64" s="4"/>
    </row>
    <row r="65" spans="1:16" ht="15.75" customHeight="1">
      <c r="A65" s="1"/>
      <c r="C65" s="2"/>
      <c r="D65" s="2"/>
      <c r="E65" s="2"/>
      <c r="F65" s="2"/>
      <c r="G65" s="2"/>
      <c r="H65" s="3"/>
      <c r="I65" s="1"/>
      <c r="J65" s="1"/>
      <c r="K65" s="1"/>
      <c r="P65" s="4"/>
    </row>
    <row r="66" spans="1:16" ht="15.75" customHeight="1">
      <c r="A66" s="1"/>
      <c r="C66" s="2"/>
      <c r="D66" s="2"/>
      <c r="E66" s="2"/>
      <c r="F66" s="2"/>
      <c r="G66" s="2"/>
      <c r="H66" s="3"/>
      <c r="I66" s="1"/>
      <c r="J66" s="1"/>
      <c r="K66" s="1"/>
      <c r="P66" s="4"/>
    </row>
    <row r="67" spans="1:16" ht="15.75" customHeight="1">
      <c r="A67" s="1"/>
      <c r="C67" s="2"/>
      <c r="D67" s="2"/>
      <c r="E67" s="2"/>
      <c r="F67" s="2"/>
      <c r="G67" s="2"/>
      <c r="H67" s="3"/>
      <c r="I67" s="1"/>
      <c r="J67" s="1"/>
      <c r="K67" s="1"/>
      <c r="P67" s="4"/>
    </row>
    <row r="68" spans="1:16" ht="15.75" customHeight="1">
      <c r="A68" s="1"/>
      <c r="C68" s="2"/>
      <c r="D68" s="2"/>
      <c r="E68" s="2"/>
      <c r="F68" s="2"/>
      <c r="G68" s="2"/>
      <c r="H68" s="3"/>
      <c r="I68" s="1"/>
      <c r="J68" s="1"/>
      <c r="K68" s="1"/>
      <c r="P68" s="4"/>
    </row>
    <row r="69" spans="1:16" ht="15.75" customHeight="1">
      <c r="A69" s="1"/>
      <c r="C69" s="2"/>
      <c r="D69" s="2"/>
      <c r="E69" s="2"/>
      <c r="F69" s="2"/>
      <c r="G69" s="2"/>
      <c r="H69" s="3"/>
      <c r="I69" s="1"/>
      <c r="J69" s="1"/>
      <c r="K69" s="1"/>
      <c r="P69" s="4"/>
    </row>
    <row r="70" spans="1:16" ht="15.75" customHeight="1">
      <c r="A70" s="1"/>
      <c r="C70" s="2"/>
      <c r="D70" s="2"/>
      <c r="E70" s="2"/>
      <c r="F70" s="2"/>
      <c r="G70" s="2"/>
      <c r="H70" s="3"/>
      <c r="I70" s="1"/>
      <c r="J70" s="1"/>
      <c r="K70" s="1"/>
      <c r="P70" s="4"/>
    </row>
    <row r="71" spans="1:16" ht="15.75" customHeight="1">
      <c r="A71" s="1"/>
      <c r="C71" s="2"/>
      <c r="D71" s="2"/>
      <c r="E71" s="2"/>
      <c r="F71" s="2"/>
      <c r="G71" s="2"/>
      <c r="H71" s="3"/>
      <c r="I71" s="1"/>
      <c r="J71" s="1"/>
      <c r="K71" s="1"/>
      <c r="P71" s="4"/>
    </row>
    <row r="72" spans="1:16" ht="15.75" customHeight="1">
      <c r="A72" s="1"/>
      <c r="C72" s="2"/>
      <c r="D72" s="2"/>
      <c r="E72" s="2"/>
      <c r="F72" s="2"/>
      <c r="G72" s="2"/>
      <c r="H72" s="3"/>
      <c r="I72" s="1"/>
      <c r="J72" s="1"/>
      <c r="K72" s="1"/>
      <c r="P72" s="4"/>
    </row>
    <row r="73" spans="1:16" ht="15.75" customHeight="1">
      <c r="A73" s="1"/>
      <c r="C73" s="2"/>
      <c r="D73" s="2"/>
      <c r="E73" s="2"/>
      <c r="F73" s="2"/>
      <c r="G73" s="2"/>
      <c r="H73" s="3"/>
      <c r="I73" s="1"/>
      <c r="J73" s="1"/>
      <c r="K73" s="1"/>
      <c r="P73" s="4"/>
    </row>
    <row r="74" spans="1:16" ht="15.75" customHeight="1">
      <c r="A74" s="1"/>
      <c r="C74" s="2"/>
      <c r="D74" s="2"/>
      <c r="E74" s="2"/>
      <c r="F74" s="2"/>
      <c r="G74" s="2"/>
      <c r="H74" s="3"/>
      <c r="I74" s="1"/>
      <c r="J74" s="1"/>
      <c r="K74" s="1"/>
      <c r="P74" s="4"/>
    </row>
    <row r="75" spans="1:16" ht="15.75" customHeight="1">
      <c r="A75" s="1"/>
      <c r="C75" s="2"/>
      <c r="D75" s="2"/>
      <c r="E75" s="2"/>
      <c r="F75" s="2"/>
      <c r="G75" s="2"/>
      <c r="H75" s="3"/>
      <c r="I75" s="1"/>
      <c r="J75" s="1"/>
      <c r="K75" s="1"/>
      <c r="P75" s="4"/>
    </row>
    <row r="76" spans="1:16" ht="15.75" customHeight="1">
      <c r="A76" s="1"/>
      <c r="C76" s="2"/>
      <c r="D76" s="2"/>
      <c r="E76" s="2"/>
      <c r="F76" s="2"/>
      <c r="G76" s="2"/>
      <c r="H76" s="3"/>
      <c r="I76" s="1"/>
      <c r="J76" s="1"/>
      <c r="K76" s="1"/>
      <c r="P76" s="4"/>
    </row>
    <row r="77" spans="1:16" ht="15.75" customHeight="1">
      <c r="A77" s="1"/>
      <c r="C77" s="2"/>
      <c r="D77" s="2"/>
      <c r="E77" s="2"/>
      <c r="F77" s="2"/>
      <c r="G77" s="2"/>
      <c r="H77" s="3"/>
      <c r="I77" s="1"/>
      <c r="J77" s="1"/>
      <c r="K77" s="1"/>
      <c r="P77" s="4"/>
    </row>
    <row r="78" spans="1:16" ht="15.75" customHeight="1">
      <c r="A78" s="1"/>
      <c r="C78" s="2"/>
      <c r="D78" s="2"/>
      <c r="E78" s="2"/>
      <c r="F78" s="2"/>
      <c r="G78" s="2"/>
      <c r="H78" s="3"/>
      <c r="I78" s="1"/>
      <c r="J78" s="1"/>
      <c r="K78" s="1"/>
      <c r="P78" s="4"/>
    </row>
    <row r="79" spans="1:16" ht="15.75" customHeight="1">
      <c r="A79" s="1"/>
      <c r="C79" s="2"/>
      <c r="D79" s="2"/>
      <c r="E79" s="2"/>
      <c r="F79" s="2"/>
      <c r="G79" s="2"/>
      <c r="H79" s="3"/>
      <c r="I79" s="1"/>
      <c r="J79" s="1"/>
      <c r="K79" s="1"/>
      <c r="P79" s="4"/>
    </row>
    <row r="80" spans="1:16" ht="15.75" customHeight="1">
      <c r="A80" s="1"/>
      <c r="C80" s="2"/>
      <c r="D80" s="2"/>
      <c r="E80" s="2"/>
      <c r="F80" s="2"/>
      <c r="G80" s="2"/>
      <c r="H80" s="3"/>
      <c r="I80" s="1"/>
      <c r="J80" s="1"/>
      <c r="K80" s="1"/>
      <c r="P80" s="4"/>
    </row>
    <row r="81" spans="1:16" ht="15.75" customHeight="1">
      <c r="A81" s="1"/>
      <c r="C81" s="2"/>
      <c r="D81" s="2"/>
      <c r="E81" s="2"/>
      <c r="F81" s="2"/>
      <c r="G81" s="2"/>
      <c r="H81" s="3"/>
      <c r="I81" s="1"/>
      <c r="J81" s="1"/>
      <c r="K81" s="1"/>
      <c r="P81" s="4"/>
    </row>
    <row r="82" spans="1:16" ht="15.75" customHeight="1">
      <c r="A82" s="1"/>
      <c r="C82" s="2"/>
      <c r="D82" s="2"/>
      <c r="E82" s="2"/>
      <c r="F82" s="2"/>
      <c r="G82" s="2"/>
      <c r="H82" s="3"/>
      <c r="I82" s="1"/>
      <c r="J82" s="1"/>
      <c r="K82" s="1"/>
      <c r="P82" s="4"/>
    </row>
    <row r="83" spans="1:16" ht="15.75" customHeight="1">
      <c r="A83" s="1"/>
      <c r="C83" s="2"/>
      <c r="D83" s="2"/>
      <c r="E83" s="2"/>
      <c r="F83" s="2"/>
      <c r="G83" s="2"/>
      <c r="H83" s="3"/>
      <c r="I83" s="1"/>
      <c r="J83" s="1"/>
      <c r="K83" s="1"/>
      <c r="P83" s="4"/>
    </row>
    <row r="84" spans="1:16" ht="15.75" customHeight="1">
      <c r="A84" s="1"/>
      <c r="C84" s="2"/>
      <c r="D84" s="2"/>
      <c r="E84" s="2"/>
      <c r="F84" s="2"/>
      <c r="G84" s="2"/>
      <c r="H84" s="3"/>
      <c r="I84" s="1"/>
      <c r="J84" s="1"/>
      <c r="K84" s="1"/>
      <c r="P84" s="4"/>
    </row>
    <row r="85" spans="1:16" ht="15.75" customHeight="1">
      <c r="A85" s="1"/>
      <c r="C85" s="2"/>
      <c r="D85" s="2"/>
      <c r="E85" s="2"/>
      <c r="F85" s="2"/>
      <c r="G85" s="2"/>
      <c r="H85" s="3"/>
      <c r="I85" s="1"/>
      <c r="J85" s="1"/>
      <c r="K85" s="1"/>
      <c r="P85" s="4"/>
    </row>
    <row r="86" spans="1:16" ht="15.75" customHeight="1">
      <c r="A86" s="1"/>
      <c r="C86" s="2"/>
      <c r="D86" s="2"/>
      <c r="E86" s="2"/>
      <c r="F86" s="2"/>
      <c r="G86" s="2"/>
      <c r="H86" s="3"/>
      <c r="I86" s="1"/>
      <c r="J86" s="1"/>
      <c r="K86" s="1"/>
      <c r="P86" s="4"/>
    </row>
    <row r="87" spans="1:16" ht="15.75" customHeight="1">
      <c r="A87" s="1"/>
      <c r="C87" s="2"/>
      <c r="D87" s="2"/>
      <c r="E87" s="2"/>
      <c r="F87" s="2"/>
      <c r="G87" s="2"/>
      <c r="H87" s="3"/>
      <c r="I87" s="1"/>
      <c r="J87" s="1"/>
      <c r="K87" s="1"/>
      <c r="P87" s="4"/>
    </row>
    <row r="88" spans="1:16" ht="15.75" customHeight="1">
      <c r="A88" s="1"/>
      <c r="C88" s="2"/>
      <c r="D88" s="2"/>
      <c r="E88" s="2"/>
      <c r="F88" s="2"/>
      <c r="G88" s="2"/>
      <c r="H88" s="3"/>
      <c r="I88" s="1"/>
      <c r="J88" s="1"/>
      <c r="K88" s="1"/>
      <c r="P88" s="4"/>
    </row>
    <row r="89" spans="1:16" ht="15.75" customHeight="1">
      <c r="A89" s="1"/>
      <c r="C89" s="2"/>
      <c r="D89" s="2"/>
      <c r="E89" s="2"/>
      <c r="F89" s="2"/>
      <c r="G89" s="2"/>
      <c r="H89" s="3"/>
      <c r="I89" s="1"/>
      <c r="J89" s="1"/>
      <c r="K89" s="1"/>
      <c r="P89" s="4"/>
    </row>
    <row r="90" spans="1:16" ht="15.75" customHeight="1">
      <c r="A90" s="1"/>
      <c r="C90" s="2"/>
      <c r="D90" s="2"/>
      <c r="E90" s="2"/>
      <c r="F90" s="2"/>
      <c r="G90" s="2"/>
      <c r="H90" s="3"/>
      <c r="I90" s="1"/>
      <c r="J90" s="1"/>
      <c r="K90" s="1"/>
      <c r="P90" s="4"/>
    </row>
    <row r="91" spans="1:16" ht="15.75" customHeight="1">
      <c r="A91" s="1"/>
      <c r="C91" s="2"/>
      <c r="D91" s="2"/>
      <c r="E91" s="2"/>
      <c r="F91" s="2"/>
      <c r="G91" s="2"/>
      <c r="H91" s="3"/>
      <c r="I91" s="1"/>
      <c r="J91" s="1"/>
      <c r="K91" s="1"/>
      <c r="P91" s="4"/>
    </row>
    <row r="92" spans="1:16" ht="15.75" customHeight="1">
      <c r="A92" s="1"/>
      <c r="C92" s="2"/>
      <c r="D92" s="2"/>
      <c r="E92" s="2"/>
      <c r="F92" s="2"/>
      <c r="G92" s="2"/>
      <c r="H92" s="3"/>
      <c r="I92" s="1"/>
      <c r="J92" s="1"/>
      <c r="K92" s="1"/>
      <c r="P92" s="4"/>
    </row>
    <row r="93" spans="1:16" ht="15.75" customHeight="1">
      <c r="A93" s="1"/>
      <c r="C93" s="2"/>
      <c r="D93" s="2"/>
      <c r="E93" s="2"/>
      <c r="F93" s="2"/>
      <c r="G93" s="2"/>
      <c r="H93" s="3"/>
      <c r="I93" s="1"/>
      <c r="J93" s="1"/>
      <c r="K93" s="1"/>
      <c r="P93" s="4"/>
    </row>
    <row r="94" spans="1:16" ht="15.75" customHeight="1">
      <c r="A94" s="1"/>
      <c r="C94" s="2"/>
      <c r="D94" s="2"/>
      <c r="E94" s="2"/>
      <c r="F94" s="2"/>
      <c r="G94" s="2"/>
      <c r="H94" s="3"/>
      <c r="I94" s="1"/>
      <c r="J94" s="1"/>
      <c r="K94" s="1"/>
      <c r="P94" s="4"/>
    </row>
    <row r="95" spans="1:16" ht="15.75" customHeight="1">
      <c r="A95" s="1"/>
      <c r="C95" s="2"/>
      <c r="D95" s="2"/>
      <c r="E95" s="2"/>
      <c r="F95" s="2"/>
      <c r="G95" s="2"/>
      <c r="H95" s="3"/>
      <c r="I95" s="1"/>
      <c r="J95" s="1"/>
      <c r="K95" s="1"/>
      <c r="P95" s="4"/>
    </row>
    <row r="96" spans="1:16" ht="15.75" customHeight="1">
      <c r="A96" s="1"/>
      <c r="C96" s="2"/>
      <c r="D96" s="2"/>
      <c r="E96" s="2"/>
      <c r="F96" s="2"/>
      <c r="G96" s="2"/>
      <c r="H96" s="3"/>
      <c r="I96" s="1"/>
      <c r="J96" s="1"/>
      <c r="K96" s="1"/>
      <c r="P96" s="4"/>
    </row>
    <row r="97" spans="1:16" ht="15.75" customHeight="1">
      <c r="A97" s="1"/>
      <c r="C97" s="2"/>
      <c r="D97" s="2"/>
      <c r="E97" s="2"/>
      <c r="F97" s="2"/>
      <c r="G97" s="2"/>
      <c r="H97" s="3"/>
      <c r="I97" s="1"/>
      <c r="J97" s="1"/>
      <c r="K97" s="1"/>
      <c r="P97" s="4"/>
    </row>
    <row r="98" spans="1:16" ht="15.75" customHeight="1">
      <c r="A98" s="1"/>
      <c r="C98" s="2"/>
      <c r="D98" s="2"/>
      <c r="E98" s="2"/>
      <c r="F98" s="2"/>
      <c r="G98" s="2"/>
      <c r="H98" s="3"/>
      <c r="I98" s="1"/>
      <c r="J98" s="1"/>
      <c r="K98" s="1"/>
      <c r="P98" s="4"/>
    </row>
    <row r="99" spans="1:16" ht="15.75" customHeight="1">
      <c r="A99" s="1"/>
      <c r="C99" s="2"/>
      <c r="D99" s="2"/>
      <c r="E99" s="2"/>
      <c r="F99" s="2"/>
      <c r="G99" s="2"/>
      <c r="H99" s="3"/>
      <c r="I99" s="1"/>
      <c r="J99" s="1"/>
      <c r="K99" s="1"/>
      <c r="P99" s="4"/>
    </row>
    <row r="100" spans="1:16" ht="15.75" customHeight="1">
      <c r="A100" s="1"/>
      <c r="C100" s="2"/>
      <c r="D100" s="2"/>
      <c r="E100" s="2"/>
      <c r="F100" s="2"/>
      <c r="G100" s="2"/>
      <c r="H100" s="3"/>
      <c r="I100" s="1"/>
      <c r="J100" s="1"/>
      <c r="K100" s="1"/>
      <c r="P100" s="4"/>
    </row>
    <row r="101" spans="1:16" ht="15.75" customHeight="1">
      <c r="A101" s="1"/>
      <c r="C101" s="2"/>
      <c r="D101" s="2"/>
      <c r="E101" s="2"/>
      <c r="F101" s="2"/>
      <c r="G101" s="2"/>
      <c r="H101" s="3"/>
      <c r="I101" s="1"/>
      <c r="J101" s="1"/>
      <c r="K101" s="1"/>
      <c r="P101" s="4"/>
    </row>
    <row r="102" spans="1:16" ht="15.75" customHeight="1">
      <c r="A102" s="1"/>
      <c r="C102" s="2"/>
      <c r="D102" s="2"/>
      <c r="E102" s="2"/>
      <c r="F102" s="2"/>
      <c r="G102" s="2"/>
      <c r="H102" s="3"/>
      <c r="I102" s="1"/>
      <c r="J102" s="1"/>
      <c r="K102" s="1"/>
      <c r="P102" s="4"/>
    </row>
    <row r="103" spans="1:16" ht="15.75" customHeight="1">
      <c r="A103" s="1"/>
      <c r="C103" s="2"/>
      <c r="D103" s="2"/>
      <c r="E103" s="2"/>
      <c r="F103" s="2"/>
      <c r="G103" s="2"/>
      <c r="H103" s="3"/>
      <c r="I103" s="1"/>
      <c r="J103" s="1"/>
      <c r="K103" s="1"/>
      <c r="P103" s="4"/>
    </row>
    <row r="104" spans="1:16" ht="15.75" customHeight="1">
      <c r="A104" s="1"/>
      <c r="C104" s="2"/>
      <c r="D104" s="2"/>
      <c r="E104" s="2"/>
      <c r="F104" s="2"/>
      <c r="G104" s="2"/>
      <c r="H104" s="3"/>
      <c r="I104" s="1"/>
      <c r="J104" s="1"/>
      <c r="K104" s="1"/>
      <c r="P104" s="4"/>
    </row>
    <row r="105" spans="1:16" ht="15.75" customHeight="1">
      <c r="A105" s="1"/>
      <c r="C105" s="2"/>
      <c r="D105" s="2"/>
      <c r="E105" s="2"/>
      <c r="F105" s="2"/>
      <c r="G105" s="2"/>
      <c r="H105" s="3"/>
      <c r="I105" s="1"/>
      <c r="J105" s="1"/>
      <c r="K105" s="1"/>
      <c r="P105" s="4"/>
    </row>
    <row r="106" spans="1:16" ht="15.75" customHeight="1">
      <c r="A106" s="1"/>
      <c r="C106" s="2"/>
      <c r="D106" s="2"/>
      <c r="E106" s="2"/>
      <c r="F106" s="2"/>
      <c r="G106" s="2"/>
      <c r="H106" s="3"/>
      <c r="I106" s="1"/>
      <c r="J106" s="1"/>
      <c r="K106" s="1"/>
      <c r="P106" s="4"/>
    </row>
    <row r="107" spans="1:16" ht="15.75" customHeight="1">
      <c r="A107" s="1"/>
      <c r="C107" s="2"/>
      <c r="D107" s="2"/>
      <c r="E107" s="2"/>
      <c r="F107" s="2"/>
      <c r="G107" s="2"/>
      <c r="H107" s="3"/>
      <c r="I107" s="1"/>
      <c r="J107" s="1"/>
      <c r="K107" s="1"/>
      <c r="P107" s="4"/>
    </row>
    <row r="108" spans="1:16" ht="15.75" customHeight="1">
      <c r="A108" s="1"/>
      <c r="C108" s="2"/>
      <c r="D108" s="2"/>
      <c r="E108" s="2"/>
      <c r="F108" s="2"/>
      <c r="G108" s="2"/>
      <c r="H108" s="3"/>
      <c r="I108" s="1"/>
      <c r="J108" s="1"/>
      <c r="K108" s="1"/>
      <c r="P108" s="4"/>
    </row>
    <row r="109" spans="1:16" ht="15.75" customHeight="1">
      <c r="A109" s="1"/>
      <c r="C109" s="2"/>
      <c r="D109" s="2"/>
      <c r="E109" s="2"/>
      <c r="F109" s="2"/>
      <c r="G109" s="2"/>
      <c r="H109" s="3"/>
      <c r="I109" s="1"/>
      <c r="J109" s="1"/>
      <c r="K109" s="1"/>
      <c r="P109" s="4"/>
    </row>
    <row r="110" spans="1:16" ht="15.75" customHeight="1">
      <c r="A110" s="1"/>
      <c r="C110" s="2"/>
      <c r="D110" s="2"/>
      <c r="E110" s="2"/>
      <c r="F110" s="2"/>
      <c r="G110" s="2"/>
      <c r="H110" s="3"/>
      <c r="I110" s="1"/>
      <c r="J110" s="1"/>
      <c r="K110" s="1"/>
      <c r="P110" s="4"/>
    </row>
    <row r="111" spans="1:16" ht="15.75" customHeight="1">
      <c r="A111" s="1"/>
      <c r="C111" s="2"/>
      <c r="D111" s="2"/>
      <c r="E111" s="2"/>
      <c r="F111" s="2"/>
      <c r="G111" s="2"/>
      <c r="H111" s="3"/>
      <c r="I111" s="1"/>
      <c r="J111" s="1"/>
      <c r="K111" s="1"/>
      <c r="P111" s="4"/>
    </row>
    <row r="112" spans="1:16" ht="15.75" customHeight="1">
      <c r="A112" s="1"/>
      <c r="C112" s="2"/>
      <c r="D112" s="2"/>
      <c r="E112" s="2"/>
      <c r="F112" s="2"/>
      <c r="G112" s="2"/>
      <c r="H112" s="3"/>
      <c r="I112" s="1"/>
      <c r="J112" s="1"/>
      <c r="K112" s="1"/>
      <c r="P112" s="4"/>
    </row>
    <row r="113" spans="1:16" ht="15.75" customHeight="1">
      <c r="A113" s="1"/>
      <c r="C113" s="2"/>
      <c r="D113" s="2"/>
      <c r="E113" s="2"/>
      <c r="F113" s="2"/>
      <c r="G113" s="2"/>
      <c r="H113" s="3"/>
      <c r="I113" s="1"/>
      <c r="J113" s="1"/>
      <c r="K113" s="1"/>
      <c r="P113" s="4"/>
    </row>
    <row r="114" spans="1:16" ht="15.75" customHeight="1">
      <c r="A114" s="1"/>
      <c r="C114" s="2"/>
      <c r="D114" s="2"/>
      <c r="E114" s="2"/>
      <c r="F114" s="2"/>
      <c r="G114" s="2"/>
      <c r="H114" s="3"/>
      <c r="I114" s="1"/>
      <c r="J114" s="1"/>
      <c r="K114" s="1"/>
      <c r="P114" s="4"/>
    </row>
    <row r="115" spans="1:16" ht="15.75" customHeight="1">
      <c r="A115" s="1"/>
      <c r="C115" s="2"/>
      <c r="D115" s="2"/>
      <c r="E115" s="2"/>
      <c r="F115" s="2"/>
      <c r="G115" s="2"/>
      <c r="H115" s="3"/>
      <c r="I115" s="1"/>
      <c r="J115" s="1"/>
      <c r="K115" s="1"/>
      <c r="P115" s="4"/>
    </row>
    <row r="116" spans="1:16" ht="15.75" customHeight="1">
      <c r="A116" s="1"/>
      <c r="C116" s="2"/>
      <c r="D116" s="2"/>
      <c r="E116" s="2"/>
      <c r="F116" s="2"/>
      <c r="G116" s="2"/>
      <c r="H116" s="3"/>
      <c r="I116" s="1"/>
      <c r="J116" s="1"/>
      <c r="K116" s="1"/>
      <c r="P116" s="4"/>
    </row>
    <row r="117" spans="1:16" ht="15.75" customHeight="1">
      <c r="A117" s="1"/>
      <c r="C117" s="2"/>
      <c r="D117" s="2"/>
      <c r="E117" s="2"/>
      <c r="F117" s="2"/>
      <c r="G117" s="2"/>
      <c r="H117" s="3"/>
      <c r="I117" s="1"/>
      <c r="J117" s="1"/>
      <c r="K117" s="1"/>
      <c r="P117" s="4"/>
    </row>
    <row r="118" spans="1:16" ht="15.75" customHeight="1">
      <c r="A118" s="1"/>
      <c r="C118" s="2"/>
      <c r="D118" s="2"/>
      <c r="E118" s="2"/>
      <c r="F118" s="2"/>
      <c r="G118" s="2"/>
      <c r="H118" s="3"/>
      <c r="I118" s="1"/>
      <c r="J118" s="1"/>
      <c r="K118" s="1"/>
      <c r="P118" s="4"/>
    </row>
    <row r="119" spans="1:16" ht="15.75" customHeight="1">
      <c r="A119" s="1"/>
      <c r="C119" s="2"/>
      <c r="D119" s="2"/>
      <c r="E119" s="2"/>
      <c r="F119" s="2"/>
      <c r="G119" s="2"/>
      <c r="H119" s="3"/>
      <c r="I119" s="1"/>
      <c r="J119" s="1"/>
      <c r="K119" s="1"/>
      <c r="P119" s="4"/>
    </row>
    <row r="120" spans="1:16" ht="15.75" customHeight="1">
      <c r="A120" s="1"/>
      <c r="C120" s="2"/>
      <c r="D120" s="2"/>
      <c r="E120" s="2"/>
      <c r="F120" s="2"/>
      <c r="G120" s="2"/>
      <c r="H120" s="3"/>
      <c r="I120" s="1"/>
      <c r="J120" s="1"/>
      <c r="K120" s="1"/>
      <c r="P120" s="4"/>
    </row>
    <row r="121" spans="1:16" ht="15.75" customHeight="1">
      <c r="A121" s="1"/>
      <c r="C121" s="2"/>
      <c r="D121" s="2"/>
      <c r="E121" s="2"/>
      <c r="F121" s="2"/>
      <c r="G121" s="2"/>
      <c r="H121" s="3"/>
      <c r="I121" s="1"/>
      <c r="J121" s="1"/>
      <c r="K121" s="1"/>
      <c r="P121" s="4"/>
    </row>
    <row r="122" spans="1:16" ht="15.75" customHeight="1">
      <c r="A122" s="1"/>
      <c r="C122" s="2"/>
      <c r="D122" s="2"/>
      <c r="E122" s="2"/>
      <c r="F122" s="2"/>
      <c r="G122" s="2"/>
      <c r="H122" s="3"/>
      <c r="I122" s="1"/>
      <c r="J122" s="1"/>
      <c r="K122" s="1"/>
      <c r="P122" s="4"/>
    </row>
    <row r="123" spans="1:16" ht="15.75" customHeight="1">
      <c r="A123" s="1"/>
      <c r="C123" s="2"/>
      <c r="D123" s="2"/>
      <c r="E123" s="2"/>
      <c r="F123" s="2"/>
      <c r="G123" s="2"/>
      <c r="H123" s="3"/>
      <c r="I123" s="1"/>
      <c r="J123" s="1"/>
      <c r="K123" s="1"/>
      <c r="P123" s="4"/>
    </row>
    <row r="124" spans="1:16" ht="15.75" customHeight="1">
      <c r="A124" s="1"/>
      <c r="C124" s="2"/>
      <c r="D124" s="2"/>
      <c r="E124" s="2"/>
      <c r="F124" s="2"/>
      <c r="G124" s="2"/>
      <c r="H124" s="3"/>
      <c r="I124" s="1"/>
      <c r="J124" s="1"/>
      <c r="K124" s="1"/>
      <c r="P124" s="4"/>
    </row>
    <row r="125" spans="1:16" ht="15.75" customHeight="1">
      <c r="A125" s="1"/>
      <c r="C125" s="2"/>
      <c r="D125" s="2"/>
      <c r="E125" s="2"/>
      <c r="F125" s="2"/>
      <c r="G125" s="2"/>
      <c r="H125" s="3"/>
      <c r="I125" s="1"/>
      <c r="J125" s="1"/>
      <c r="K125" s="1"/>
      <c r="P125" s="4"/>
    </row>
    <row r="126" spans="1:16" ht="15.75" customHeight="1">
      <c r="A126" s="1"/>
      <c r="C126" s="2"/>
      <c r="D126" s="2"/>
      <c r="E126" s="2"/>
      <c r="F126" s="2"/>
      <c r="G126" s="2"/>
      <c r="H126" s="3"/>
      <c r="I126" s="1"/>
      <c r="J126" s="1"/>
      <c r="K126" s="1"/>
      <c r="P126" s="4"/>
    </row>
    <row r="127" spans="1:16" ht="15.75" customHeight="1">
      <c r="A127" s="1"/>
      <c r="C127" s="2"/>
      <c r="D127" s="2"/>
      <c r="E127" s="2"/>
      <c r="F127" s="2"/>
      <c r="G127" s="2"/>
      <c r="H127" s="3"/>
      <c r="I127" s="1"/>
      <c r="J127" s="1"/>
      <c r="K127" s="1"/>
      <c r="P127" s="4"/>
    </row>
    <row r="128" spans="1:16" ht="15.75" customHeight="1">
      <c r="A128" s="1"/>
      <c r="C128" s="2"/>
      <c r="D128" s="2"/>
      <c r="E128" s="2"/>
      <c r="F128" s="2"/>
      <c r="G128" s="2"/>
      <c r="H128" s="3"/>
      <c r="I128" s="1"/>
      <c r="J128" s="1"/>
      <c r="K128" s="1"/>
      <c r="P128" s="4"/>
    </row>
    <row r="129" spans="1:16" ht="15.75" customHeight="1">
      <c r="A129" s="1"/>
      <c r="C129" s="2"/>
      <c r="D129" s="2"/>
      <c r="E129" s="2"/>
      <c r="F129" s="2"/>
      <c r="G129" s="2"/>
      <c r="H129" s="3"/>
      <c r="I129" s="1"/>
      <c r="J129" s="1"/>
      <c r="K129" s="1"/>
      <c r="P129" s="4"/>
    </row>
    <row r="130" spans="1:16" ht="15.75" customHeight="1">
      <c r="A130" s="1"/>
      <c r="C130" s="2"/>
      <c r="D130" s="2"/>
      <c r="E130" s="2"/>
      <c r="F130" s="2"/>
      <c r="G130" s="2"/>
      <c r="H130" s="3"/>
      <c r="I130" s="1"/>
      <c r="J130" s="1"/>
      <c r="K130" s="1"/>
      <c r="P130" s="4"/>
    </row>
    <row r="131" spans="1:16" ht="15.75" customHeight="1">
      <c r="A131" s="1"/>
      <c r="C131" s="2"/>
      <c r="D131" s="2"/>
      <c r="E131" s="2"/>
      <c r="F131" s="2"/>
      <c r="G131" s="2"/>
      <c r="H131" s="3"/>
      <c r="I131" s="1"/>
      <c r="J131" s="1"/>
      <c r="K131" s="1"/>
      <c r="P131" s="4"/>
    </row>
    <row r="132" spans="1:16" ht="15.75" customHeight="1">
      <c r="A132" s="1"/>
      <c r="C132" s="2"/>
      <c r="D132" s="2"/>
      <c r="E132" s="2"/>
      <c r="F132" s="2"/>
      <c r="G132" s="2"/>
      <c r="H132" s="3"/>
      <c r="I132" s="1"/>
      <c r="J132" s="1"/>
      <c r="K132" s="1"/>
      <c r="P132" s="4"/>
    </row>
    <row r="133" spans="1:16" ht="15.75" customHeight="1">
      <c r="A133" s="1"/>
      <c r="C133" s="2"/>
      <c r="D133" s="2"/>
      <c r="E133" s="2"/>
      <c r="F133" s="2"/>
      <c r="G133" s="2"/>
      <c r="H133" s="3"/>
      <c r="I133" s="1"/>
      <c r="J133" s="1"/>
      <c r="K133" s="1"/>
      <c r="P133" s="4"/>
    </row>
    <row r="134" spans="1:16" ht="15.75" customHeight="1">
      <c r="A134" s="1"/>
      <c r="C134" s="2"/>
      <c r="D134" s="2"/>
      <c r="E134" s="2"/>
      <c r="F134" s="2"/>
      <c r="G134" s="2"/>
      <c r="H134" s="3"/>
      <c r="I134" s="1"/>
      <c r="J134" s="1"/>
      <c r="K134" s="1"/>
      <c r="P134" s="4"/>
    </row>
    <row r="135" spans="1:16" ht="15.75" customHeight="1">
      <c r="A135" s="1"/>
      <c r="C135" s="2"/>
      <c r="D135" s="2"/>
      <c r="E135" s="2"/>
      <c r="F135" s="2"/>
      <c r="G135" s="2"/>
      <c r="H135" s="3"/>
      <c r="I135" s="1"/>
      <c r="J135" s="1"/>
      <c r="K135" s="1"/>
      <c r="P135" s="4"/>
    </row>
    <row r="136" spans="1:16" ht="15.75" customHeight="1">
      <c r="A136" s="1"/>
      <c r="C136" s="2"/>
      <c r="D136" s="2"/>
      <c r="E136" s="2"/>
      <c r="F136" s="2"/>
      <c r="G136" s="2"/>
      <c r="H136" s="3"/>
      <c r="I136" s="1"/>
      <c r="J136" s="1"/>
      <c r="K136" s="1"/>
      <c r="P136" s="4"/>
    </row>
    <row r="137" spans="1:16" ht="15.75" customHeight="1">
      <c r="A137" s="1"/>
      <c r="C137" s="2"/>
      <c r="D137" s="2"/>
      <c r="E137" s="2"/>
      <c r="F137" s="2"/>
      <c r="G137" s="2"/>
      <c r="H137" s="3"/>
      <c r="I137" s="1"/>
      <c r="J137" s="1"/>
      <c r="K137" s="1"/>
      <c r="P137" s="4"/>
    </row>
    <row r="138" spans="1:16" ht="15.75" customHeight="1">
      <c r="A138" s="1"/>
      <c r="C138" s="2"/>
      <c r="D138" s="2"/>
      <c r="E138" s="2"/>
      <c r="F138" s="2"/>
      <c r="G138" s="2"/>
      <c r="H138" s="3"/>
      <c r="I138" s="1"/>
      <c r="J138" s="1"/>
      <c r="K138" s="1"/>
      <c r="P138" s="4"/>
    </row>
    <row r="139" spans="1:16" ht="15.75" customHeight="1">
      <c r="A139" s="1"/>
      <c r="C139" s="2"/>
      <c r="D139" s="2"/>
      <c r="E139" s="2"/>
      <c r="F139" s="2"/>
      <c r="G139" s="2"/>
      <c r="H139" s="3"/>
      <c r="I139" s="1"/>
      <c r="J139" s="1"/>
      <c r="K139" s="1"/>
      <c r="P139" s="4"/>
    </row>
    <row r="140" spans="1:16" ht="15.75" customHeight="1">
      <c r="A140" s="1"/>
      <c r="C140" s="2"/>
      <c r="D140" s="2"/>
      <c r="E140" s="2"/>
      <c r="F140" s="2"/>
      <c r="G140" s="2"/>
      <c r="H140" s="3"/>
      <c r="I140" s="1"/>
      <c r="J140" s="1"/>
      <c r="K140" s="1"/>
      <c r="P140" s="4"/>
    </row>
    <row r="141" spans="1:16" ht="15.75" customHeight="1">
      <c r="A141" s="1"/>
      <c r="C141" s="2"/>
      <c r="D141" s="2"/>
      <c r="E141" s="2"/>
      <c r="F141" s="2"/>
      <c r="G141" s="2"/>
      <c r="H141" s="3"/>
      <c r="I141" s="1"/>
      <c r="J141" s="1"/>
      <c r="K141" s="1"/>
      <c r="P141" s="4"/>
    </row>
    <row r="142" spans="1:16" ht="15.75" customHeight="1">
      <c r="A142" s="1"/>
      <c r="C142" s="2"/>
      <c r="D142" s="2"/>
      <c r="E142" s="2"/>
      <c r="F142" s="2"/>
      <c r="G142" s="2"/>
      <c r="H142" s="3"/>
      <c r="I142" s="1"/>
      <c r="J142" s="1"/>
      <c r="K142" s="1"/>
      <c r="P142" s="4"/>
    </row>
    <row r="143" spans="1:16" ht="15.75" customHeight="1">
      <c r="A143" s="1"/>
      <c r="C143" s="2"/>
      <c r="D143" s="2"/>
      <c r="E143" s="2"/>
      <c r="F143" s="2"/>
      <c r="G143" s="2"/>
      <c r="H143" s="3"/>
      <c r="I143" s="1"/>
      <c r="J143" s="1"/>
      <c r="K143" s="1"/>
      <c r="P143" s="4"/>
    </row>
    <row r="144" spans="1:16" ht="15.75" customHeight="1">
      <c r="A144" s="1"/>
      <c r="C144" s="2"/>
      <c r="D144" s="2"/>
      <c r="E144" s="2"/>
      <c r="F144" s="2"/>
      <c r="G144" s="2"/>
      <c r="H144" s="3"/>
      <c r="I144" s="1"/>
      <c r="J144" s="1"/>
      <c r="K144" s="1"/>
      <c r="P144" s="4"/>
    </row>
    <row r="145" spans="1:16" ht="15.75" customHeight="1">
      <c r="A145" s="1"/>
      <c r="C145" s="2"/>
      <c r="D145" s="2"/>
      <c r="E145" s="2"/>
      <c r="F145" s="2"/>
      <c r="G145" s="2"/>
      <c r="H145" s="3"/>
      <c r="I145" s="1"/>
      <c r="J145" s="1"/>
      <c r="K145" s="1"/>
      <c r="P145" s="4"/>
    </row>
    <row r="146" spans="1:16" ht="15.75" customHeight="1">
      <c r="A146" s="1"/>
      <c r="C146" s="2"/>
      <c r="D146" s="2"/>
      <c r="E146" s="2"/>
      <c r="F146" s="2"/>
      <c r="G146" s="2"/>
      <c r="H146" s="3"/>
      <c r="I146" s="1"/>
      <c r="J146" s="1"/>
      <c r="K146" s="1"/>
      <c r="P146" s="4"/>
    </row>
    <row r="147" spans="1:16" ht="15.75" customHeight="1">
      <c r="A147" s="1"/>
      <c r="C147" s="2"/>
      <c r="D147" s="2"/>
      <c r="E147" s="2"/>
      <c r="F147" s="2"/>
      <c r="G147" s="2"/>
      <c r="H147" s="3"/>
      <c r="I147" s="1"/>
      <c r="J147" s="1"/>
      <c r="K147" s="1"/>
      <c r="P147" s="4"/>
    </row>
    <row r="148" spans="1:16" ht="15.75" customHeight="1">
      <c r="A148" s="1"/>
      <c r="C148" s="2"/>
      <c r="D148" s="2"/>
      <c r="E148" s="2"/>
      <c r="F148" s="2"/>
      <c r="G148" s="2"/>
      <c r="H148" s="3"/>
      <c r="I148" s="1"/>
      <c r="J148" s="1"/>
      <c r="K148" s="1"/>
      <c r="P148" s="4"/>
    </row>
    <row r="149" spans="1:16" ht="15.75" customHeight="1">
      <c r="A149" s="1"/>
      <c r="C149" s="2"/>
      <c r="D149" s="2"/>
      <c r="E149" s="2"/>
      <c r="F149" s="2"/>
      <c r="G149" s="2"/>
      <c r="H149" s="3"/>
      <c r="I149" s="1"/>
      <c r="J149" s="1"/>
      <c r="K149" s="1"/>
      <c r="P149" s="4"/>
    </row>
    <row r="150" spans="1:16" ht="15.75" customHeight="1">
      <c r="A150" s="1"/>
      <c r="C150" s="2"/>
      <c r="D150" s="2"/>
      <c r="E150" s="2"/>
      <c r="F150" s="2"/>
      <c r="G150" s="2"/>
      <c r="H150" s="3"/>
      <c r="I150" s="1"/>
      <c r="J150" s="1"/>
      <c r="K150" s="1"/>
      <c r="P150" s="4"/>
    </row>
    <row r="151" spans="1:16" ht="15.75" customHeight="1">
      <c r="A151" s="1"/>
      <c r="C151" s="2"/>
      <c r="D151" s="2"/>
      <c r="E151" s="2"/>
      <c r="F151" s="2"/>
      <c r="G151" s="2"/>
      <c r="H151" s="3"/>
      <c r="I151" s="1"/>
      <c r="J151" s="1"/>
      <c r="K151" s="1"/>
      <c r="P151" s="4"/>
    </row>
    <row r="152" spans="1:16" ht="15.75" customHeight="1">
      <c r="A152" s="1"/>
      <c r="C152" s="2"/>
      <c r="D152" s="2"/>
      <c r="E152" s="2"/>
      <c r="F152" s="2"/>
      <c r="G152" s="2"/>
      <c r="H152" s="3"/>
      <c r="I152" s="1"/>
      <c r="J152" s="1"/>
      <c r="K152" s="1"/>
      <c r="P152" s="4"/>
    </row>
    <row r="153" spans="1:16" ht="15.75" customHeight="1">
      <c r="A153" s="1"/>
      <c r="C153" s="2"/>
      <c r="D153" s="2"/>
      <c r="E153" s="2"/>
      <c r="F153" s="2"/>
      <c r="G153" s="2"/>
      <c r="H153" s="3"/>
      <c r="I153" s="1"/>
      <c r="J153" s="1"/>
      <c r="K153" s="1"/>
      <c r="P153" s="4"/>
    </row>
    <row r="154" spans="1:16" ht="15.75" customHeight="1">
      <c r="A154" s="1"/>
      <c r="C154" s="2"/>
      <c r="D154" s="2"/>
      <c r="E154" s="2"/>
      <c r="F154" s="2"/>
      <c r="G154" s="2"/>
      <c r="H154" s="3"/>
      <c r="I154" s="1"/>
      <c r="J154" s="1"/>
      <c r="K154" s="1"/>
      <c r="P154" s="4"/>
    </row>
    <row r="155" spans="1:16" ht="15.75" customHeight="1">
      <c r="A155" s="1"/>
      <c r="C155" s="2"/>
      <c r="D155" s="2"/>
      <c r="E155" s="2"/>
      <c r="F155" s="2"/>
      <c r="G155" s="2"/>
      <c r="H155" s="3"/>
      <c r="I155" s="1"/>
      <c r="J155" s="1"/>
      <c r="K155" s="1"/>
      <c r="P155" s="4"/>
    </row>
    <row r="156" spans="1:16" ht="15.75" customHeight="1">
      <c r="A156" s="1"/>
      <c r="C156" s="2"/>
      <c r="D156" s="2"/>
      <c r="E156" s="2"/>
      <c r="F156" s="2"/>
      <c r="G156" s="2"/>
      <c r="H156" s="3"/>
      <c r="I156" s="1"/>
      <c r="J156" s="1"/>
      <c r="K156" s="1"/>
      <c r="P156" s="4"/>
    </row>
    <row r="157" spans="1:16" ht="15.75" customHeight="1">
      <c r="A157" s="1"/>
      <c r="C157" s="2"/>
      <c r="D157" s="2"/>
      <c r="E157" s="2"/>
      <c r="F157" s="2"/>
      <c r="G157" s="2"/>
      <c r="H157" s="3"/>
      <c r="I157" s="1"/>
      <c r="J157" s="1"/>
      <c r="K157" s="1"/>
      <c r="P157" s="4"/>
    </row>
    <row r="158" spans="1:16" ht="15.75" customHeight="1">
      <c r="A158" s="1"/>
      <c r="C158" s="2"/>
      <c r="D158" s="2"/>
      <c r="E158" s="2"/>
      <c r="F158" s="2"/>
      <c r="G158" s="2"/>
      <c r="H158" s="3"/>
      <c r="I158" s="1"/>
      <c r="J158" s="1"/>
      <c r="K158" s="1"/>
      <c r="P158" s="4"/>
    </row>
    <row r="159" spans="1:16" ht="15.75" customHeight="1">
      <c r="A159" s="1"/>
      <c r="C159" s="2"/>
      <c r="D159" s="2"/>
      <c r="E159" s="2"/>
      <c r="F159" s="2"/>
      <c r="G159" s="2"/>
      <c r="H159" s="3"/>
      <c r="I159" s="1"/>
      <c r="J159" s="1"/>
      <c r="K159" s="1"/>
      <c r="P159" s="4"/>
    </row>
    <row r="160" spans="1:16" ht="15.75" customHeight="1">
      <c r="A160" s="1"/>
      <c r="C160" s="2"/>
      <c r="D160" s="2"/>
      <c r="E160" s="2"/>
      <c r="F160" s="2"/>
      <c r="G160" s="2"/>
      <c r="H160" s="3"/>
      <c r="I160" s="1"/>
      <c r="J160" s="1"/>
      <c r="K160" s="1"/>
      <c r="P160" s="4"/>
    </row>
    <row r="161" spans="1:16" ht="15.75" customHeight="1">
      <c r="A161" s="1"/>
      <c r="C161" s="2"/>
      <c r="D161" s="2"/>
      <c r="E161" s="2"/>
      <c r="F161" s="2"/>
      <c r="G161" s="2"/>
      <c r="H161" s="3"/>
      <c r="I161" s="1"/>
      <c r="J161" s="1"/>
      <c r="K161" s="1"/>
      <c r="P161" s="4"/>
    </row>
    <row r="162" spans="1:16" ht="15.75" customHeight="1">
      <c r="A162" s="1"/>
      <c r="C162" s="2"/>
      <c r="D162" s="2"/>
      <c r="E162" s="2"/>
      <c r="F162" s="2"/>
      <c r="G162" s="2"/>
      <c r="H162" s="3"/>
      <c r="I162" s="1"/>
      <c r="J162" s="1"/>
      <c r="K162" s="1"/>
      <c r="P162" s="4"/>
    </row>
    <row r="163" spans="1:16" ht="15.75" customHeight="1">
      <c r="A163" s="1"/>
      <c r="C163" s="2"/>
      <c r="D163" s="2"/>
      <c r="E163" s="2"/>
      <c r="F163" s="2"/>
      <c r="G163" s="2"/>
      <c r="H163" s="3"/>
      <c r="I163" s="1"/>
      <c r="J163" s="1"/>
      <c r="K163" s="1"/>
      <c r="P163" s="4"/>
    </row>
    <row r="164" spans="1:16" ht="15.75" customHeight="1">
      <c r="A164" s="1"/>
      <c r="C164" s="2"/>
      <c r="D164" s="2"/>
      <c r="E164" s="2"/>
      <c r="F164" s="2"/>
      <c r="G164" s="2"/>
      <c r="H164" s="3"/>
      <c r="I164" s="1"/>
      <c r="J164" s="1"/>
      <c r="K164" s="1"/>
      <c r="P164" s="4"/>
    </row>
    <row r="165" spans="1:16" ht="15.75" customHeight="1">
      <c r="A165" s="1"/>
      <c r="C165" s="2"/>
      <c r="D165" s="2"/>
      <c r="E165" s="2"/>
      <c r="F165" s="2"/>
      <c r="G165" s="2"/>
      <c r="H165" s="3"/>
      <c r="I165" s="1"/>
      <c r="J165" s="1"/>
      <c r="K165" s="1"/>
      <c r="P165" s="4"/>
    </row>
    <row r="166" spans="1:16" ht="15.75" customHeight="1">
      <c r="A166" s="1"/>
      <c r="C166" s="2"/>
      <c r="D166" s="2"/>
      <c r="E166" s="2"/>
      <c r="F166" s="2"/>
      <c r="G166" s="2"/>
      <c r="H166" s="3"/>
      <c r="I166" s="1"/>
      <c r="J166" s="1"/>
      <c r="K166" s="1"/>
      <c r="P166" s="4"/>
    </row>
    <row r="167" spans="1:16" ht="15.75" customHeight="1">
      <c r="A167" s="1"/>
      <c r="C167" s="2"/>
      <c r="D167" s="2"/>
      <c r="E167" s="2"/>
      <c r="F167" s="2"/>
      <c r="G167" s="2"/>
      <c r="H167" s="3"/>
      <c r="I167" s="1"/>
      <c r="J167" s="1"/>
      <c r="K167" s="1"/>
      <c r="P167" s="4"/>
    </row>
    <row r="168" spans="1:16" ht="15.75" customHeight="1">
      <c r="A168" s="1"/>
      <c r="C168" s="2"/>
      <c r="D168" s="2"/>
      <c r="E168" s="2"/>
      <c r="F168" s="2"/>
      <c r="G168" s="2"/>
      <c r="H168" s="3"/>
      <c r="I168" s="1"/>
      <c r="J168" s="1"/>
      <c r="K168" s="1"/>
      <c r="P168" s="4"/>
    </row>
    <row r="169" spans="1:16" ht="15.75" customHeight="1">
      <c r="A169" s="1"/>
      <c r="C169" s="2"/>
      <c r="D169" s="2"/>
      <c r="E169" s="2"/>
      <c r="F169" s="2"/>
      <c r="G169" s="2"/>
      <c r="H169" s="3"/>
      <c r="I169" s="1"/>
      <c r="J169" s="1"/>
      <c r="K169" s="1"/>
      <c r="P169" s="4"/>
    </row>
    <row r="170" spans="1:16" ht="15.75" customHeight="1">
      <c r="A170" s="1"/>
      <c r="C170" s="2"/>
      <c r="D170" s="2"/>
      <c r="E170" s="2"/>
      <c r="F170" s="2"/>
      <c r="G170" s="2"/>
      <c r="H170" s="3"/>
      <c r="I170" s="1"/>
      <c r="J170" s="1"/>
      <c r="K170" s="1"/>
      <c r="P170" s="4"/>
    </row>
    <row r="171" spans="1:16" ht="15.75" customHeight="1">
      <c r="A171" s="1"/>
      <c r="C171" s="2"/>
      <c r="D171" s="2"/>
      <c r="E171" s="2"/>
      <c r="F171" s="2"/>
      <c r="G171" s="2"/>
      <c r="H171" s="3"/>
      <c r="I171" s="1"/>
      <c r="J171" s="1"/>
      <c r="K171" s="1"/>
      <c r="P171" s="4"/>
    </row>
    <row r="172" spans="1:16" ht="15.75" customHeight="1">
      <c r="A172" s="1"/>
      <c r="C172" s="2"/>
      <c r="D172" s="2"/>
      <c r="E172" s="2"/>
      <c r="F172" s="2"/>
      <c r="G172" s="2"/>
      <c r="H172" s="3"/>
      <c r="I172" s="1"/>
      <c r="J172" s="1"/>
      <c r="K172" s="1"/>
      <c r="P172" s="4"/>
    </row>
    <row r="173" spans="1:16" ht="15.75" customHeight="1">
      <c r="A173" s="1"/>
      <c r="C173" s="2"/>
      <c r="D173" s="2"/>
      <c r="E173" s="2"/>
      <c r="F173" s="2"/>
      <c r="G173" s="2"/>
      <c r="H173" s="3"/>
      <c r="I173" s="1"/>
      <c r="J173" s="1"/>
      <c r="K173" s="1"/>
      <c r="P173" s="4"/>
    </row>
    <row r="174" spans="1:16" ht="15.75" customHeight="1">
      <c r="A174" s="1"/>
      <c r="C174" s="2"/>
      <c r="D174" s="2"/>
      <c r="E174" s="2"/>
      <c r="F174" s="2"/>
      <c r="G174" s="2"/>
      <c r="H174" s="3"/>
      <c r="I174" s="1"/>
      <c r="J174" s="1"/>
      <c r="K174" s="1"/>
      <c r="P174" s="4"/>
    </row>
    <row r="175" spans="1:16" ht="15.75" customHeight="1">
      <c r="A175" s="1"/>
      <c r="C175" s="2"/>
      <c r="D175" s="2"/>
      <c r="E175" s="2"/>
      <c r="F175" s="2"/>
      <c r="G175" s="2"/>
      <c r="H175" s="3"/>
      <c r="I175" s="1"/>
      <c r="J175" s="1"/>
      <c r="K175" s="1"/>
      <c r="P175" s="4"/>
    </row>
    <row r="176" spans="1:16" ht="15.75" customHeight="1">
      <c r="A176" s="1"/>
      <c r="C176" s="2"/>
      <c r="D176" s="2"/>
      <c r="E176" s="2"/>
      <c r="F176" s="2"/>
      <c r="G176" s="2"/>
      <c r="H176" s="3"/>
      <c r="I176" s="1"/>
      <c r="J176" s="1"/>
      <c r="K176" s="1"/>
      <c r="P176" s="4"/>
    </row>
    <row r="177" spans="1:16" ht="15.75" customHeight="1">
      <c r="A177" s="1"/>
      <c r="C177" s="2"/>
      <c r="D177" s="2"/>
      <c r="E177" s="2"/>
      <c r="F177" s="2"/>
      <c r="G177" s="2"/>
      <c r="H177" s="3"/>
      <c r="I177" s="1"/>
      <c r="J177" s="1"/>
      <c r="K177" s="1"/>
      <c r="P177" s="4"/>
    </row>
    <row r="178" spans="1:16" ht="15.75" customHeight="1">
      <c r="A178" s="1"/>
      <c r="C178" s="2"/>
      <c r="D178" s="2"/>
      <c r="E178" s="2"/>
      <c r="F178" s="2"/>
      <c r="G178" s="2"/>
      <c r="H178" s="3"/>
      <c r="I178" s="1"/>
      <c r="J178" s="1"/>
      <c r="K178" s="1"/>
      <c r="P178" s="4"/>
    </row>
    <row r="179" spans="1:16" ht="15.75" customHeight="1">
      <c r="A179" s="1"/>
      <c r="C179" s="2"/>
      <c r="D179" s="2"/>
      <c r="E179" s="2"/>
      <c r="F179" s="2"/>
      <c r="G179" s="2"/>
      <c r="H179" s="3"/>
      <c r="I179" s="1"/>
      <c r="J179" s="1"/>
      <c r="K179" s="1"/>
      <c r="P179" s="4"/>
    </row>
    <row r="180" spans="1:16" ht="15.75" customHeight="1">
      <c r="A180" s="1"/>
      <c r="C180" s="2"/>
      <c r="D180" s="2"/>
      <c r="E180" s="2"/>
      <c r="F180" s="2"/>
      <c r="G180" s="2"/>
      <c r="H180" s="3"/>
      <c r="I180" s="1"/>
      <c r="J180" s="1"/>
      <c r="K180" s="1"/>
      <c r="P180" s="4"/>
    </row>
    <row r="181" spans="1:16" ht="15.75" customHeight="1">
      <c r="A181" s="1"/>
      <c r="C181" s="2"/>
      <c r="D181" s="2"/>
      <c r="E181" s="2"/>
      <c r="F181" s="2"/>
      <c r="G181" s="2"/>
      <c r="H181" s="3"/>
      <c r="I181" s="1"/>
      <c r="J181" s="1"/>
      <c r="K181" s="1"/>
      <c r="P181" s="4"/>
    </row>
    <row r="182" spans="1:16" ht="15.75" customHeight="1">
      <c r="A182" s="1"/>
      <c r="C182" s="2"/>
      <c r="D182" s="2"/>
      <c r="E182" s="2"/>
      <c r="F182" s="2"/>
      <c r="G182" s="2"/>
      <c r="H182" s="3"/>
      <c r="I182" s="1"/>
      <c r="J182" s="1"/>
      <c r="K182" s="1"/>
      <c r="P182" s="4"/>
    </row>
    <row r="183" spans="1:16" ht="15.75" customHeight="1">
      <c r="A183" s="1"/>
      <c r="C183" s="2"/>
      <c r="D183" s="2"/>
      <c r="E183" s="2"/>
      <c r="F183" s="2"/>
      <c r="G183" s="2"/>
      <c r="H183" s="3"/>
      <c r="I183" s="1"/>
      <c r="J183" s="1"/>
      <c r="K183" s="1"/>
      <c r="P183" s="4"/>
    </row>
    <row r="184" spans="1:16" ht="15.75" customHeight="1">
      <c r="A184" s="1"/>
      <c r="C184" s="2"/>
      <c r="D184" s="2"/>
      <c r="E184" s="2"/>
      <c r="F184" s="2"/>
      <c r="G184" s="2"/>
      <c r="H184" s="3"/>
      <c r="I184" s="1"/>
      <c r="J184" s="1"/>
      <c r="K184" s="1"/>
      <c r="P184" s="4"/>
    </row>
    <row r="185" spans="1:16" ht="15.75" customHeight="1">
      <c r="A185" s="1"/>
      <c r="C185" s="2"/>
      <c r="D185" s="2"/>
      <c r="E185" s="2"/>
      <c r="F185" s="2"/>
      <c r="G185" s="2"/>
      <c r="H185" s="3"/>
      <c r="I185" s="1"/>
      <c r="J185" s="1"/>
      <c r="K185" s="1"/>
      <c r="P185" s="4"/>
    </row>
    <row r="186" spans="1:16" ht="15.75" customHeight="1">
      <c r="A186" s="1"/>
      <c r="C186" s="2"/>
      <c r="D186" s="2"/>
      <c r="E186" s="2"/>
      <c r="F186" s="2"/>
      <c r="G186" s="2"/>
      <c r="H186" s="3"/>
      <c r="I186" s="1"/>
      <c r="J186" s="1"/>
      <c r="K186" s="1"/>
      <c r="P186" s="4"/>
    </row>
    <row r="187" spans="1:16" ht="15.75" customHeight="1">
      <c r="A187" s="1"/>
      <c r="C187" s="2"/>
      <c r="D187" s="2"/>
      <c r="E187" s="2"/>
      <c r="F187" s="2"/>
      <c r="G187" s="2"/>
      <c r="H187" s="3"/>
      <c r="I187" s="1"/>
      <c r="J187" s="1"/>
      <c r="K187" s="1"/>
      <c r="P187" s="4"/>
    </row>
    <row r="188" spans="1:16" ht="15.75" customHeight="1">
      <c r="A188" s="1"/>
      <c r="C188" s="2"/>
      <c r="D188" s="2"/>
      <c r="E188" s="2"/>
      <c r="F188" s="2"/>
      <c r="G188" s="2"/>
      <c r="H188" s="3"/>
      <c r="I188" s="1"/>
      <c r="J188" s="1"/>
      <c r="K188" s="1"/>
      <c r="P188" s="4"/>
    </row>
    <row r="189" spans="1:16" ht="15.75" customHeight="1">
      <c r="A189" s="1"/>
      <c r="C189" s="2"/>
      <c r="D189" s="2"/>
      <c r="E189" s="2"/>
      <c r="F189" s="2"/>
      <c r="G189" s="2"/>
      <c r="H189" s="3"/>
      <c r="I189" s="1"/>
      <c r="J189" s="1"/>
      <c r="K189" s="1"/>
      <c r="P189" s="4"/>
    </row>
    <row r="190" spans="1:16" ht="15.75" customHeight="1">
      <c r="A190" s="1"/>
      <c r="C190" s="2"/>
      <c r="D190" s="2"/>
      <c r="E190" s="2"/>
      <c r="F190" s="2"/>
      <c r="G190" s="2"/>
      <c r="H190" s="3"/>
      <c r="I190" s="1"/>
      <c r="J190" s="1"/>
      <c r="K190" s="1"/>
      <c r="P190" s="4"/>
    </row>
    <row r="191" spans="1:16" ht="15.75" customHeight="1">
      <c r="A191" s="1"/>
      <c r="C191" s="2"/>
      <c r="D191" s="2"/>
      <c r="E191" s="2"/>
      <c r="F191" s="2"/>
      <c r="G191" s="2"/>
      <c r="H191" s="3"/>
      <c r="I191" s="1"/>
      <c r="J191" s="1"/>
      <c r="K191" s="1"/>
      <c r="P191" s="4"/>
    </row>
    <row r="192" spans="1:16" ht="15.75" customHeight="1">
      <c r="A192" s="1"/>
      <c r="C192" s="2"/>
      <c r="D192" s="2"/>
      <c r="E192" s="2"/>
      <c r="F192" s="2"/>
      <c r="G192" s="2"/>
      <c r="H192" s="3"/>
      <c r="I192" s="1"/>
      <c r="J192" s="1"/>
      <c r="K192" s="1"/>
      <c r="P192" s="4"/>
    </row>
    <row r="193" spans="1:16" ht="15.75" customHeight="1">
      <c r="A193" s="1"/>
      <c r="C193" s="2"/>
      <c r="D193" s="2"/>
      <c r="E193" s="2"/>
      <c r="F193" s="2"/>
      <c r="G193" s="2"/>
      <c r="H193" s="3"/>
      <c r="I193" s="1"/>
      <c r="J193" s="1"/>
      <c r="K193" s="1"/>
      <c r="P193" s="4"/>
    </row>
    <row r="194" spans="1:16" ht="15.75" customHeight="1">
      <c r="A194" s="1"/>
      <c r="C194" s="2"/>
      <c r="D194" s="2"/>
      <c r="E194" s="2"/>
      <c r="F194" s="2"/>
      <c r="G194" s="2"/>
      <c r="H194" s="3"/>
      <c r="I194" s="1"/>
      <c r="J194" s="1"/>
      <c r="K194" s="1"/>
      <c r="P194" s="4"/>
    </row>
    <row r="195" spans="1:16" ht="15.75" customHeight="1">
      <c r="A195" s="1"/>
      <c r="C195" s="2"/>
      <c r="D195" s="2"/>
      <c r="E195" s="2"/>
      <c r="F195" s="2"/>
      <c r="G195" s="2"/>
      <c r="H195" s="3"/>
      <c r="I195" s="1"/>
      <c r="J195" s="1"/>
      <c r="K195" s="1"/>
      <c r="P195" s="4"/>
    </row>
    <row r="196" spans="1:16" ht="15.75" customHeight="1">
      <c r="A196" s="1"/>
      <c r="C196" s="2"/>
      <c r="D196" s="2"/>
      <c r="E196" s="2"/>
      <c r="F196" s="2"/>
      <c r="G196" s="2"/>
      <c r="H196" s="3"/>
      <c r="I196" s="1"/>
      <c r="J196" s="1"/>
      <c r="K196" s="1"/>
      <c r="P196" s="4"/>
    </row>
    <row r="197" spans="1:16" ht="15.75" customHeight="1">
      <c r="A197" s="1"/>
      <c r="C197" s="2"/>
      <c r="D197" s="2"/>
      <c r="E197" s="2"/>
      <c r="F197" s="2"/>
      <c r="G197" s="2"/>
      <c r="H197" s="3"/>
      <c r="I197" s="1"/>
      <c r="J197" s="1"/>
      <c r="K197" s="1"/>
      <c r="P197" s="4"/>
    </row>
    <row r="198" spans="1:16" ht="15.75" customHeight="1">
      <c r="A198" s="1"/>
      <c r="C198" s="2"/>
      <c r="D198" s="2"/>
      <c r="E198" s="2"/>
      <c r="F198" s="2"/>
      <c r="G198" s="2"/>
      <c r="H198" s="3"/>
      <c r="I198" s="1"/>
      <c r="J198" s="1"/>
      <c r="K198" s="1"/>
      <c r="P198" s="4"/>
    </row>
    <row r="199" spans="1:16" ht="15.75" customHeight="1">
      <c r="A199" s="1"/>
      <c r="C199" s="2"/>
      <c r="D199" s="2"/>
      <c r="E199" s="2"/>
      <c r="F199" s="2"/>
      <c r="G199" s="2"/>
      <c r="H199" s="3"/>
      <c r="I199" s="1"/>
      <c r="J199" s="1"/>
      <c r="K199" s="1"/>
      <c r="P199" s="4"/>
    </row>
    <row r="200" spans="1:16" ht="15.75" customHeight="1">
      <c r="A200" s="1"/>
      <c r="C200" s="2"/>
      <c r="D200" s="2"/>
      <c r="E200" s="2"/>
      <c r="F200" s="2"/>
      <c r="G200" s="2"/>
      <c r="H200" s="3"/>
      <c r="I200" s="1"/>
      <c r="J200" s="1"/>
      <c r="K200" s="1"/>
      <c r="P200" s="4"/>
    </row>
    <row r="201" spans="1:16" ht="15.75" customHeight="1">
      <c r="A201" s="1"/>
      <c r="C201" s="2"/>
      <c r="D201" s="2"/>
      <c r="E201" s="2"/>
      <c r="F201" s="2"/>
      <c r="G201" s="2"/>
      <c r="H201" s="3"/>
      <c r="I201" s="1"/>
      <c r="J201" s="1"/>
      <c r="K201" s="1"/>
      <c r="P201" s="4"/>
    </row>
    <row r="202" spans="1:16" ht="15.75" customHeight="1">
      <c r="A202" s="1"/>
      <c r="C202" s="2"/>
      <c r="D202" s="2"/>
      <c r="E202" s="2"/>
      <c r="F202" s="2"/>
      <c r="G202" s="2"/>
      <c r="H202" s="3"/>
      <c r="I202" s="1"/>
      <c r="J202" s="1"/>
      <c r="K202" s="1"/>
      <c r="P202" s="4"/>
    </row>
    <row r="203" spans="1:16" ht="15.75" customHeight="1">
      <c r="A203" s="1"/>
      <c r="C203" s="2"/>
      <c r="D203" s="2"/>
      <c r="E203" s="2"/>
      <c r="F203" s="2"/>
      <c r="G203" s="2"/>
      <c r="H203" s="3"/>
      <c r="I203" s="1"/>
      <c r="J203" s="1"/>
      <c r="K203" s="1"/>
      <c r="P203" s="4"/>
    </row>
    <row r="204" spans="1:16" ht="15.75" customHeight="1">
      <c r="A204" s="1"/>
      <c r="C204" s="2"/>
      <c r="D204" s="2"/>
      <c r="E204" s="2"/>
      <c r="F204" s="2"/>
      <c r="G204" s="2"/>
      <c r="H204" s="3"/>
      <c r="I204" s="1"/>
      <c r="J204" s="1"/>
      <c r="K204" s="1"/>
      <c r="P204" s="4"/>
    </row>
    <row r="205" spans="1:16" ht="15.75" customHeight="1">
      <c r="A205" s="1"/>
      <c r="C205" s="2"/>
      <c r="D205" s="2"/>
      <c r="E205" s="2"/>
      <c r="F205" s="2"/>
      <c r="G205" s="2"/>
      <c r="H205" s="3"/>
      <c r="I205" s="1"/>
      <c r="J205" s="1"/>
      <c r="K205" s="1"/>
      <c r="P205" s="4"/>
    </row>
    <row r="206" spans="1:16" ht="15.75" customHeight="1">
      <c r="A206" s="1"/>
      <c r="C206" s="2"/>
      <c r="D206" s="2"/>
      <c r="E206" s="2"/>
      <c r="F206" s="2"/>
      <c r="G206" s="2"/>
      <c r="H206" s="3"/>
      <c r="I206" s="1"/>
      <c r="J206" s="1"/>
      <c r="K206" s="1"/>
      <c r="P206" s="4"/>
    </row>
    <row r="207" spans="1:16" ht="15.75" customHeight="1">
      <c r="A207" s="1"/>
      <c r="C207" s="2"/>
      <c r="D207" s="2"/>
      <c r="E207" s="2"/>
      <c r="F207" s="2"/>
      <c r="G207" s="2"/>
      <c r="H207" s="3"/>
      <c r="I207" s="1"/>
      <c r="J207" s="1"/>
      <c r="K207" s="1"/>
      <c r="P207" s="4"/>
    </row>
    <row r="208" spans="1:16" ht="15.75" customHeight="1">
      <c r="A208" s="1"/>
      <c r="C208" s="2"/>
      <c r="D208" s="2"/>
      <c r="E208" s="2"/>
      <c r="F208" s="2"/>
      <c r="G208" s="2"/>
      <c r="H208" s="3"/>
      <c r="I208" s="1"/>
      <c r="J208" s="1"/>
      <c r="K208" s="1"/>
      <c r="P208" s="4"/>
    </row>
    <row r="209" spans="1:16" ht="15.75" customHeight="1">
      <c r="A209" s="1"/>
      <c r="C209" s="2"/>
      <c r="D209" s="2"/>
      <c r="E209" s="2"/>
      <c r="F209" s="2"/>
      <c r="G209" s="2"/>
      <c r="H209" s="3"/>
      <c r="I209" s="1"/>
      <c r="J209" s="1"/>
      <c r="K209" s="1"/>
      <c r="P209" s="4"/>
    </row>
    <row r="210" spans="1:16" ht="15.75" customHeight="1">
      <c r="A210" s="1"/>
      <c r="C210" s="2"/>
      <c r="D210" s="2"/>
      <c r="E210" s="2"/>
      <c r="F210" s="2"/>
      <c r="G210" s="2"/>
      <c r="H210" s="3"/>
      <c r="I210" s="1"/>
      <c r="J210" s="1"/>
      <c r="K210" s="1"/>
      <c r="P210" s="4"/>
    </row>
    <row r="211" spans="1:16" ht="15.75" customHeight="1">
      <c r="A211" s="1"/>
      <c r="C211" s="2"/>
      <c r="D211" s="2"/>
      <c r="E211" s="2"/>
      <c r="F211" s="2"/>
      <c r="G211" s="2"/>
      <c r="H211" s="3"/>
      <c r="I211" s="1"/>
      <c r="J211" s="1"/>
      <c r="K211" s="1"/>
      <c r="P211" s="4"/>
    </row>
    <row r="212" spans="1:16" ht="15.75" customHeight="1">
      <c r="A212" s="1"/>
      <c r="C212" s="2"/>
      <c r="D212" s="2"/>
      <c r="E212" s="2"/>
      <c r="F212" s="2"/>
      <c r="G212" s="2"/>
      <c r="H212" s="3"/>
      <c r="I212" s="1"/>
      <c r="J212" s="1"/>
      <c r="K212" s="1"/>
      <c r="P212" s="4"/>
    </row>
    <row r="213" spans="1:16" ht="15.75" customHeight="1">
      <c r="A213" s="1"/>
      <c r="C213" s="2"/>
      <c r="D213" s="2"/>
      <c r="E213" s="2"/>
      <c r="F213" s="2"/>
      <c r="G213" s="2"/>
      <c r="H213" s="3"/>
      <c r="I213" s="1"/>
      <c r="J213" s="1"/>
      <c r="K213" s="1"/>
      <c r="P213" s="4"/>
    </row>
    <row r="214" spans="1:16" ht="15.75" customHeight="1">
      <c r="A214" s="1"/>
      <c r="C214" s="2"/>
      <c r="D214" s="2"/>
      <c r="E214" s="2"/>
      <c r="F214" s="2"/>
      <c r="G214" s="2"/>
      <c r="H214" s="3"/>
      <c r="I214" s="1"/>
      <c r="J214" s="1"/>
      <c r="K214" s="1"/>
      <c r="P214" s="4"/>
    </row>
    <row r="215" spans="1:16" ht="15.75" customHeight="1">
      <c r="A215" s="1"/>
      <c r="C215" s="2"/>
      <c r="D215" s="2"/>
      <c r="E215" s="2"/>
      <c r="F215" s="2"/>
      <c r="G215" s="2"/>
      <c r="H215" s="3"/>
      <c r="I215" s="1"/>
      <c r="J215" s="1"/>
      <c r="K215" s="1"/>
      <c r="P215" s="4"/>
    </row>
    <row r="216" spans="1:16" ht="15.75" customHeight="1">
      <c r="A216" s="1"/>
      <c r="C216" s="2"/>
      <c r="D216" s="2"/>
      <c r="E216" s="2"/>
      <c r="F216" s="2"/>
      <c r="G216" s="2"/>
      <c r="H216" s="3"/>
      <c r="I216" s="1"/>
      <c r="J216" s="1"/>
      <c r="K216" s="1"/>
      <c r="P216" s="4"/>
    </row>
    <row r="217" spans="1:16" ht="15.75" customHeight="1">
      <c r="A217" s="1"/>
      <c r="C217" s="2"/>
      <c r="D217" s="2"/>
      <c r="E217" s="2"/>
      <c r="F217" s="2"/>
      <c r="G217" s="2"/>
      <c r="H217" s="3"/>
      <c r="I217" s="1"/>
      <c r="J217" s="1"/>
      <c r="K217" s="1"/>
      <c r="P217" s="4"/>
    </row>
    <row r="218" spans="1:16" ht="15.75" customHeight="1">
      <c r="A218" s="1"/>
      <c r="C218" s="2"/>
      <c r="D218" s="2"/>
      <c r="E218" s="2"/>
      <c r="F218" s="2"/>
      <c r="G218" s="2"/>
      <c r="H218" s="3"/>
      <c r="I218" s="1"/>
      <c r="J218" s="1"/>
      <c r="K218" s="1"/>
      <c r="P218" s="4"/>
    </row>
    <row r="219" spans="1:16" ht="15.75" customHeight="1">
      <c r="A219" s="1"/>
      <c r="C219" s="2"/>
      <c r="D219" s="2"/>
      <c r="E219" s="2"/>
      <c r="F219" s="2"/>
      <c r="G219" s="2"/>
      <c r="H219" s="3"/>
      <c r="I219" s="1"/>
      <c r="J219" s="1"/>
      <c r="K219" s="1"/>
      <c r="P219" s="4"/>
    </row>
    <row r="220" spans="1:16" ht="15.75" customHeight="1">
      <c r="A220" s="1"/>
      <c r="C220" s="2"/>
      <c r="D220" s="2"/>
      <c r="E220" s="2"/>
      <c r="F220" s="2"/>
      <c r="G220" s="2"/>
      <c r="H220" s="3"/>
      <c r="I220" s="1"/>
      <c r="J220" s="1"/>
      <c r="K220" s="1"/>
      <c r="P220" s="4"/>
    </row>
    <row r="221" spans="1:16" ht="15.75" customHeight="1">
      <c r="A221" s="1"/>
      <c r="C221" s="2"/>
      <c r="D221" s="2"/>
      <c r="E221" s="2"/>
      <c r="F221" s="2"/>
      <c r="G221" s="2"/>
      <c r="H221" s="3"/>
      <c r="I221" s="1"/>
      <c r="J221" s="1"/>
      <c r="K221" s="1"/>
      <c r="P221" s="4"/>
    </row>
    <row r="222" spans="1:16" ht="15.75" customHeight="1">
      <c r="A222" s="1"/>
      <c r="C222" s="2"/>
      <c r="D222" s="2"/>
      <c r="E222" s="2"/>
      <c r="F222" s="2"/>
      <c r="G222" s="2"/>
      <c r="H222" s="3"/>
      <c r="I222" s="1"/>
      <c r="J222" s="1"/>
      <c r="K222" s="1"/>
      <c r="P222" s="4"/>
    </row>
    <row r="223" spans="1:16" ht="15.75" customHeight="1">
      <c r="A223" s="1"/>
      <c r="C223" s="2"/>
      <c r="D223" s="2"/>
      <c r="E223" s="2"/>
      <c r="F223" s="2"/>
      <c r="G223" s="2"/>
      <c r="H223" s="3"/>
      <c r="I223" s="1"/>
      <c r="J223" s="1"/>
      <c r="K223" s="1"/>
      <c r="P223" s="4"/>
    </row>
    <row r="224" spans="1:16" ht="15.75" customHeight="1">
      <c r="A224" s="1"/>
      <c r="C224" s="2"/>
      <c r="D224" s="2"/>
      <c r="E224" s="2"/>
      <c r="F224" s="2"/>
      <c r="G224" s="2"/>
      <c r="H224" s="3"/>
      <c r="I224" s="1"/>
      <c r="J224" s="1"/>
      <c r="K224" s="1"/>
      <c r="P224" s="4"/>
    </row>
    <row r="225" spans="1:16" ht="15.75" customHeight="1">
      <c r="A225" s="1"/>
      <c r="C225" s="2"/>
      <c r="D225" s="2"/>
      <c r="E225" s="2"/>
      <c r="F225" s="2"/>
      <c r="G225" s="2"/>
      <c r="H225" s="3"/>
      <c r="I225" s="1"/>
      <c r="J225" s="1"/>
      <c r="K225" s="1"/>
      <c r="P225" s="4"/>
    </row>
    <row r="226" spans="1:16" ht="15.75" customHeight="1">
      <c r="A226" s="1"/>
      <c r="C226" s="2"/>
      <c r="D226" s="2"/>
      <c r="E226" s="2"/>
      <c r="F226" s="2"/>
      <c r="G226" s="2"/>
      <c r="H226" s="3"/>
      <c r="I226" s="1"/>
      <c r="J226" s="1"/>
      <c r="K226" s="1"/>
      <c r="P226" s="4"/>
    </row>
    <row r="227" spans="1:16" ht="15.75" customHeight="1">
      <c r="A227" s="1"/>
      <c r="C227" s="2"/>
      <c r="D227" s="2"/>
      <c r="E227" s="2"/>
      <c r="F227" s="2"/>
      <c r="G227" s="2"/>
      <c r="H227" s="3"/>
      <c r="I227" s="1"/>
      <c r="J227" s="1"/>
      <c r="K227" s="1"/>
      <c r="P227" s="4"/>
    </row>
    <row r="228" spans="1:16" ht="15.75" customHeight="1">
      <c r="A228" s="1"/>
      <c r="C228" s="2"/>
      <c r="D228" s="2"/>
      <c r="E228" s="2"/>
      <c r="F228" s="2"/>
      <c r="G228" s="2"/>
      <c r="H228" s="3"/>
      <c r="I228" s="1"/>
      <c r="J228" s="1"/>
      <c r="K228" s="1"/>
      <c r="P228" s="4"/>
    </row>
    <row r="229" spans="1:16" ht="15.75" customHeight="1">
      <c r="A229" s="1"/>
      <c r="C229" s="2"/>
      <c r="D229" s="2"/>
      <c r="E229" s="2"/>
      <c r="F229" s="2"/>
      <c r="G229" s="2"/>
      <c r="H229" s="3"/>
      <c r="I229" s="1"/>
      <c r="J229" s="1"/>
      <c r="K229" s="1"/>
      <c r="P229" s="4"/>
    </row>
    <row r="230" spans="1:16" ht="15.75" customHeight="1">
      <c r="A230" s="1"/>
      <c r="C230" s="2"/>
      <c r="D230" s="2"/>
      <c r="E230" s="2"/>
      <c r="F230" s="2"/>
      <c r="G230" s="2"/>
      <c r="H230" s="3"/>
      <c r="I230" s="1"/>
      <c r="J230" s="1"/>
      <c r="K230" s="1"/>
      <c r="P230" s="4"/>
    </row>
    <row r="231" spans="1:16" ht="15.75" customHeight="1">
      <c r="A231" s="1"/>
      <c r="C231" s="2"/>
      <c r="D231" s="2"/>
      <c r="E231" s="2"/>
      <c r="F231" s="2"/>
      <c r="G231" s="2"/>
      <c r="H231" s="3"/>
      <c r="I231" s="1"/>
      <c r="J231" s="1"/>
      <c r="K231" s="1"/>
      <c r="P231" s="4"/>
    </row>
    <row r="232" spans="1:16" ht="15.75" customHeight="1">
      <c r="A232" s="1"/>
      <c r="C232" s="2"/>
      <c r="D232" s="2"/>
      <c r="E232" s="2"/>
      <c r="F232" s="2"/>
      <c r="G232" s="2"/>
      <c r="H232" s="3"/>
      <c r="I232" s="1"/>
      <c r="J232" s="1"/>
      <c r="K232" s="1"/>
      <c r="P232" s="4"/>
    </row>
    <row r="233" spans="1:16" ht="15.75" customHeight="1">
      <c r="A233" s="1"/>
      <c r="C233" s="2"/>
      <c r="D233" s="2"/>
      <c r="E233" s="2"/>
      <c r="F233" s="2"/>
      <c r="G233" s="2"/>
      <c r="H233" s="3"/>
      <c r="I233" s="1"/>
      <c r="J233" s="1"/>
      <c r="K233" s="1"/>
      <c r="P233" s="4"/>
    </row>
    <row r="234" spans="1:16" ht="15.75" customHeight="1">
      <c r="A234" s="1"/>
      <c r="C234" s="2"/>
      <c r="D234" s="2"/>
      <c r="E234" s="2"/>
      <c r="F234" s="2"/>
      <c r="G234" s="2"/>
      <c r="H234" s="3"/>
      <c r="I234" s="1"/>
      <c r="J234" s="1"/>
      <c r="K234" s="1"/>
      <c r="P234" s="4"/>
    </row>
    <row r="235" spans="1:16" ht="15.75" customHeight="1">
      <c r="A235" s="1"/>
      <c r="C235" s="2"/>
      <c r="D235" s="2"/>
      <c r="E235" s="2"/>
      <c r="F235" s="2"/>
      <c r="G235" s="2"/>
      <c r="H235" s="3"/>
      <c r="I235" s="1"/>
      <c r="J235" s="1"/>
      <c r="K235" s="1"/>
      <c r="P235" s="4"/>
    </row>
    <row r="236" spans="1:16" ht="15.75" customHeight="1">
      <c r="A236" s="1"/>
      <c r="C236" s="2"/>
      <c r="D236" s="2"/>
      <c r="E236" s="2"/>
      <c r="F236" s="2"/>
      <c r="G236" s="2"/>
      <c r="H236" s="3"/>
      <c r="I236" s="1"/>
      <c r="J236" s="1"/>
      <c r="K236" s="1"/>
      <c r="P236" s="4"/>
    </row>
    <row r="237" spans="1:16" ht="15.75" customHeight="1">
      <c r="A237" s="1"/>
      <c r="C237" s="2"/>
      <c r="D237" s="2"/>
      <c r="E237" s="2"/>
      <c r="F237" s="2"/>
      <c r="G237" s="2"/>
      <c r="H237" s="3"/>
      <c r="I237" s="1"/>
      <c r="J237" s="1"/>
      <c r="K237" s="1"/>
      <c r="P237" s="4"/>
    </row>
    <row r="238" spans="1:16" ht="15.75" customHeight="1">
      <c r="A238" s="1"/>
      <c r="C238" s="2"/>
      <c r="D238" s="2"/>
      <c r="E238" s="2"/>
      <c r="F238" s="2"/>
      <c r="G238" s="2"/>
      <c r="H238" s="3"/>
      <c r="I238" s="1"/>
      <c r="J238" s="1"/>
      <c r="K238" s="1"/>
      <c r="P238" s="4"/>
    </row>
    <row r="239" spans="1:16" ht="15.75" customHeight="1">
      <c r="A239" s="1"/>
      <c r="C239" s="2"/>
      <c r="D239" s="2"/>
      <c r="E239" s="2"/>
      <c r="F239" s="2"/>
      <c r="G239" s="2"/>
      <c r="H239" s="3"/>
      <c r="I239" s="1"/>
      <c r="J239" s="1"/>
      <c r="K239" s="1"/>
      <c r="P239" s="4"/>
    </row>
    <row r="240" spans="1:16" ht="15.75" customHeight="1">
      <c r="A240" s="1"/>
      <c r="C240" s="2"/>
      <c r="D240" s="2"/>
      <c r="E240" s="2"/>
      <c r="F240" s="2"/>
      <c r="G240" s="2"/>
      <c r="H240" s="3"/>
      <c r="I240" s="1"/>
      <c r="J240" s="1"/>
      <c r="K240" s="1"/>
      <c r="P240" s="4"/>
    </row>
    <row r="241" spans="1:16" ht="15.75" customHeight="1">
      <c r="A241" s="1"/>
      <c r="C241" s="2"/>
      <c r="D241" s="2"/>
      <c r="E241" s="2"/>
      <c r="F241" s="2"/>
      <c r="G241" s="2"/>
      <c r="H241" s="3"/>
      <c r="I241" s="1"/>
      <c r="J241" s="1"/>
      <c r="K241" s="1"/>
      <c r="P241" s="4"/>
    </row>
    <row r="242" spans="1:16" ht="15.75" customHeight="1">
      <c r="A242" s="1"/>
      <c r="C242" s="2"/>
      <c r="D242" s="2"/>
      <c r="E242" s="2"/>
      <c r="F242" s="2"/>
      <c r="G242" s="2"/>
      <c r="H242" s="3"/>
      <c r="I242" s="1"/>
      <c r="J242" s="1"/>
      <c r="K242" s="1"/>
      <c r="P242" s="4"/>
    </row>
    <row r="243" spans="1:16" ht="15.75" customHeight="1">
      <c r="A243" s="1"/>
      <c r="C243" s="2"/>
      <c r="D243" s="2"/>
      <c r="E243" s="2"/>
      <c r="F243" s="2"/>
      <c r="G243" s="2"/>
      <c r="H243" s="3"/>
      <c r="I243" s="1"/>
      <c r="J243" s="1"/>
      <c r="K243" s="1"/>
      <c r="P243" s="4"/>
    </row>
    <row r="244" spans="1:16" ht="15.75" customHeight="1">
      <c r="A244" s="1"/>
      <c r="C244" s="2"/>
      <c r="D244" s="2"/>
      <c r="E244" s="2"/>
      <c r="F244" s="2"/>
      <c r="G244" s="2"/>
      <c r="H244" s="3"/>
      <c r="I244" s="1"/>
      <c r="J244" s="1"/>
      <c r="K244" s="1"/>
      <c r="P244" s="4"/>
    </row>
    <row r="245" spans="1:16" ht="15.75" customHeight="1">
      <c r="A245" s="1"/>
      <c r="C245" s="2"/>
      <c r="D245" s="2"/>
      <c r="E245" s="2"/>
      <c r="F245" s="2"/>
      <c r="G245" s="2"/>
      <c r="H245" s="3"/>
      <c r="I245" s="1"/>
      <c r="J245" s="1"/>
      <c r="K245" s="1"/>
      <c r="P245" s="4"/>
    </row>
    <row r="246" spans="1:16" ht="15.75" customHeight="1">
      <c r="A246" s="1"/>
      <c r="C246" s="2"/>
      <c r="D246" s="2"/>
      <c r="E246" s="2"/>
      <c r="F246" s="2"/>
      <c r="G246" s="2"/>
      <c r="H246" s="3"/>
      <c r="I246" s="1"/>
      <c r="J246" s="1"/>
      <c r="K246" s="1"/>
      <c r="P246" s="4"/>
    </row>
    <row r="247" spans="1:16" ht="15.75" customHeight="1">
      <c r="A247" s="1"/>
      <c r="C247" s="2"/>
      <c r="D247" s="2"/>
      <c r="E247" s="2"/>
      <c r="F247" s="2"/>
      <c r="G247" s="2"/>
      <c r="H247" s="3"/>
      <c r="I247" s="1"/>
      <c r="J247" s="1"/>
      <c r="K247" s="1"/>
      <c r="P247" s="4"/>
    </row>
    <row r="248" spans="1:16" ht="15.75" customHeight="1">
      <c r="A248" s="1"/>
      <c r="C248" s="2"/>
      <c r="D248" s="2"/>
      <c r="E248" s="2"/>
      <c r="F248" s="2"/>
      <c r="G248" s="2"/>
      <c r="H248" s="3"/>
      <c r="I248" s="1"/>
      <c r="J248" s="1"/>
      <c r="K248" s="1"/>
      <c r="P248" s="4"/>
    </row>
    <row r="249" spans="1:16" ht="15.75" customHeight="1">
      <c r="A249" s="1"/>
      <c r="C249" s="2"/>
      <c r="D249" s="2"/>
      <c r="E249" s="2"/>
      <c r="F249" s="2"/>
      <c r="G249" s="2"/>
      <c r="H249" s="3"/>
      <c r="I249" s="1"/>
      <c r="J249" s="1"/>
      <c r="K249" s="1"/>
      <c r="P249" s="4"/>
    </row>
    <row r="250" spans="1:16" ht="15.75" customHeight="1">
      <c r="A250" s="1"/>
      <c r="C250" s="2"/>
      <c r="D250" s="2"/>
      <c r="E250" s="2"/>
      <c r="F250" s="2"/>
      <c r="G250" s="2"/>
      <c r="H250" s="3"/>
      <c r="I250" s="1"/>
      <c r="J250" s="1"/>
      <c r="K250" s="1"/>
      <c r="P250" s="4"/>
    </row>
    <row r="251" spans="1:16" ht="15.75" customHeight="1">
      <c r="A251" s="1"/>
      <c r="C251" s="2"/>
      <c r="D251" s="2"/>
      <c r="E251" s="2"/>
      <c r="F251" s="2"/>
      <c r="G251" s="2"/>
      <c r="H251" s="3"/>
      <c r="I251" s="1"/>
      <c r="J251" s="1"/>
      <c r="K251" s="1"/>
      <c r="P251" s="4"/>
    </row>
    <row r="252" spans="1:16" ht="15.75" customHeight="1">
      <c r="A252" s="1"/>
      <c r="C252" s="2"/>
      <c r="D252" s="2"/>
      <c r="E252" s="2"/>
      <c r="F252" s="2"/>
      <c r="G252" s="2"/>
      <c r="H252" s="3"/>
      <c r="I252" s="1"/>
      <c r="J252" s="1"/>
      <c r="K252" s="1"/>
      <c r="P252" s="4"/>
    </row>
    <row r="253" spans="1:16" ht="15.75" customHeight="1">
      <c r="A253" s="1"/>
      <c r="C253" s="2"/>
      <c r="D253" s="2"/>
      <c r="E253" s="2"/>
      <c r="F253" s="2"/>
      <c r="G253" s="2"/>
      <c r="H253" s="3"/>
      <c r="I253" s="1"/>
      <c r="J253" s="1"/>
      <c r="K253" s="1"/>
      <c r="P253" s="4"/>
    </row>
    <row r="254" spans="1:16" ht="15.75" customHeight="1">
      <c r="A254" s="1"/>
      <c r="C254" s="2"/>
      <c r="D254" s="2"/>
      <c r="E254" s="2"/>
      <c r="F254" s="2"/>
      <c r="G254" s="2"/>
      <c r="H254" s="3"/>
      <c r="I254" s="1"/>
      <c r="J254" s="1"/>
      <c r="K254" s="1"/>
      <c r="P254" s="4"/>
    </row>
    <row r="255" spans="1:16" ht="15.75" customHeight="1">
      <c r="A255" s="1"/>
      <c r="C255" s="2"/>
      <c r="D255" s="2"/>
      <c r="E255" s="2"/>
      <c r="F255" s="2"/>
      <c r="G255" s="2"/>
      <c r="H255" s="3"/>
      <c r="I255" s="1"/>
      <c r="J255" s="1"/>
      <c r="K255" s="1"/>
      <c r="P255" s="4"/>
    </row>
    <row r="256" spans="1:16" ht="15.75" customHeight="1">
      <c r="A256" s="1"/>
      <c r="C256" s="2"/>
      <c r="D256" s="2"/>
      <c r="E256" s="2"/>
      <c r="F256" s="2"/>
      <c r="G256" s="2"/>
      <c r="H256" s="3"/>
      <c r="I256" s="1"/>
      <c r="J256" s="1"/>
      <c r="K256" s="1"/>
      <c r="P256" s="4"/>
    </row>
    <row r="257" spans="1:16" ht="15.75" customHeight="1">
      <c r="A257" s="1"/>
      <c r="C257" s="2"/>
      <c r="D257" s="2"/>
      <c r="E257" s="2"/>
      <c r="F257" s="2"/>
      <c r="G257" s="2"/>
      <c r="H257" s="3"/>
      <c r="I257" s="1"/>
      <c r="J257" s="1"/>
      <c r="K257" s="1"/>
      <c r="P257" s="4"/>
    </row>
    <row r="258" spans="1:16" ht="15.75" customHeight="1">
      <c r="A258" s="1"/>
      <c r="C258" s="2"/>
      <c r="D258" s="2"/>
      <c r="E258" s="2"/>
      <c r="F258" s="2"/>
      <c r="G258" s="2"/>
      <c r="H258" s="3"/>
      <c r="I258" s="1"/>
      <c r="J258" s="1"/>
      <c r="K258" s="1"/>
      <c r="P258" s="4"/>
    </row>
    <row r="259" spans="1:16" ht="15.75" customHeight="1">
      <c r="A259" s="1"/>
      <c r="C259" s="2"/>
      <c r="D259" s="2"/>
      <c r="E259" s="2"/>
      <c r="F259" s="2"/>
      <c r="G259" s="2"/>
      <c r="H259" s="3"/>
      <c r="I259" s="1"/>
      <c r="J259" s="1"/>
      <c r="K259" s="1"/>
      <c r="P259" s="4"/>
    </row>
    <row r="260" spans="1:16" ht="15.75" customHeight="1">
      <c r="A260" s="1"/>
      <c r="C260" s="2"/>
      <c r="D260" s="2"/>
      <c r="E260" s="2"/>
      <c r="F260" s="2"/>
      <c r="G260" s="2"/>
      <c r="H260" s="3"/>
      <c r="I260" s="1"/>
      <c r="J260" s="1"/>
      <c r="K260" s="1"/>
      <c r="P260" s="4"/>
    </row>
    <row r="261" spans="1:16" ht="15.75" customHeight="1">
      <c r="A261" s="1"/>
      <c r="C261" s="2"/>
      <c r="D261" s="2"/>
      <c r="E261" s="2"/>
      <c r="F261" s="2"/>
      <c r="G261" s="2"/>
      <c r="H261" s="3"/>
      <c r="I261" s="1"/>
      <c r="J261" s="1"/>
      <c r="K261" s="1"/>
      <c r="P261" s="4"/>
    </row>
    <row r="262" spans="1:16" ht="15.75" customHeight="1">
      <c r="A262" s="1"/>
      <c r="C262" s="2"/>
      <c r="D262" s="2"/>
      <c r="E262" s="2"/>
      <c r="F262" s="2"/>
      <c r="G262" s="2"/>
      <c r="H262" s="3"/>
      <c r="I262" s="1"/>
      <c r="J262" s="1"/>
      <c r="K262" s="1"/>
      <c r="P262" s="4"/>
    </row>
    <row r="263" spans="1:16" ht="15.75" customHeight="1">
      <c r="A263" s="1"/>
      <c r="C263" s="2"/>
      <c r="D263" s="2"/>
      <c r="E263" s="2"/>
      <c r="F263" s="2"/>
      <c r="G263" s="2"/>
      <c r="H263" s="3"/>
      <c r="I263" s="1"/>
      <c r="J263" s="1"/>
      <c r="K263" s="1"/>
      <c r="P263" s="4"/>
    </row>
    <row r="264" spans="1:16" ht="15.75" customHeight="1">
      <c r="A264" s="1"/>
      <c r="C264" s="2"/>
      <c r="D264" s="2"/>
      <c r="E264" s="2"/>
      <c r="F264" s="2"/>
      <c r="G264" s="2"/>
      <c r="H264" s="3"/>
      <c r="I264" s="1"/>
      <c r="J264" s="1"/>
      <c r="K264" s="1"/>
      <c r="P264" s="4"/>
    </row>
    <row r="265" spans="1:16" ht="15.75" customHeight="1">
      <c r="A265" s="1"/>
      <c r="C265" s="2"/>
      <c r="D265" s="2"/>
      <c r="E265" s="2"/>
      <c r="F265" s="2"/>
      <c r="G265" s="2"/>
      <c r="H265" s="3"/>
      <c r="I265" s="1"/>
      <c r="J265" s="1"/>
      <c r="K265" s="1"/>
      <c r="P265" s="4"/>
    </row>
    <row r="266" spans="1:16" ht="15.75" customHeight="1">
      <c r="A266" s="1"/>
      <c r="C266" s="2"/>
      <c r="D266" s="2"/>
      <c r="E266" s="2"/>
      <c r="F266" s="2"/>
      <c r="G266" s="2"/>
      <c r="H266" s="3"/>
      <c r="I266" s="1"/>
      <c r="J266" s="1"/>
      <c r="K266" s="1"/>
      <c r="P266" s="4"/>
    </row>
    <row r="267" spans="1:16" ht="15.75" customHeight="1">
      <c r="A267" s="1"/>
      <c r="C267" s="2"/>
      <c r="D267" s="2"/>
      <c r="E267" s="2"/>
      <c r="F267" s="2"/>
      <c r="G267" s="2"/>
      <c r="H267" s="3"/>
      <c r="I267" s="1"/>
      <c r="J267" s="1"/>
      <c r="K267" s="1"/>
      <c r="P267" s="4"/>
    </row>
    <row r="268" spans="1:16" ht="15.75" customHeight="1">
      <c r="A268" s="1"/>
      <c r="C268" s="2"/>
      <c r="D268" s="2"/>
      <c r="E268" s="2"/>
      <c r="F268" s="2"/>
      <c r="G268" s="2"/>
      <c r="H268" s="3"/>
      <c r="I268" s="1"/>
      <c r="J268" s="1"/>
      <c r="K268" s="1"/>
      <c r="P268" s="4"/>
    </row>
    <row r="269" spans="1:16" ht="15.75" customHeight="1">
      <c r="A269" s="1"/>
      <c r="C269" s="2"/>
      <c r="D269" s="2"/>
      <c r="E269" s="2"/>
      <c r="F269" s="2"/>
      <c r="G269" s="2"/>
      <c r="H269" s="3"/>
      <c r="I269" s="1"/>
      <c r="J269" s="1"/>
      <c r="K269" s="1"/>
      <c r="P269" s="4"/>
    </row>
    <row r="270" spans="1:16" ht="15.75" customHeight="1">
      <c r="A270" s="1"/>
      <c r="C270" s="2"/>
      <c r="D270" s="2"/>
      <c r="E270" s="2"/>
      <c r="F270" s="2"/>
      <c r="G270" s="2"/>
      <c r="H270" s="3"/>
      <c r="I270" s="1"/>
      <c r="J270" s="1"/>
      <c r="K270" s="1"/>
      <c r="P270" s="4"/>
    </row>
    <row r="271" spans="1:16" ht="15.75" customHeight="1">
      <c r="A271" s="1"/>
      <c r="C271" s="2"/>
      <c r="D271" s="2"/>
      <c r="E271" s="2"/>
      <c r="F271" s="2"/>
      <c r="G271" s="2"/>
      <c r="H271" s="3"/>
      <c r="I271" s="1"/>
      <c r="J271" s="1"/>
      <c r="K271" s="1"/>
      <c r="P271" s="4"/>
    </row>
    <row r="272" spans="1:16" ht="15.75" customHeight="1">
      <c r="A272" s="1"/>
      <c r="C272" s="2"/>
      <c r="D272" s="2"/>
      <c r="E272" s="2"/>
      <c r="F272" s="2"/>
      <c r="G272" s="2"/>
      <c r="H272" s="3"/>
      <c r="I272" s="1"/>
      <c r="J272" s="1"/>
      <c r="K272" s="1"/>
      <c r="P272" s="4"/>
    </row>
    <row r="273" spans="1:16" ht="15.75" customHeight="1">
      <c r="A273" s="1"/>
      <c r="C273" s="2"/>
      <c r="D273" s="2"/>
      <c r="E273" s="2"/>
      <c r="F273" s="2"/>
      <c r="G273" s="2"/>
      <c r="H273" s="3"/>
      <c r="I273" s="1"/>
      <c r="J273" s="1"/>
      <c r="K273" s="1"/>
      <c r="P273" s="4"/>
    </row>
    <row r="274" spans="1:16" ht="15.75" customHeight="1">
      <c r="A274" s="1"/>
      <c r="C274" s="2"/>
      <c r="D274" s="2"/>
      <c r="E274" s="2"/>
      <c r="F274" s="2"/>
      <c r="G274" s="2"/>
      <c r="H274" s="3"/>
      <c r="I274" s="1"/>
      <c r="J274" s="1"/>
      <c r="K274" s="1"/>
      <c r="P274" s="4"/>
    </row>
    <row r="275" spans="1:16" ht="15.75" customHeight="1">
      <c r="A275" s="1"/>
      <c r="C275" s="2"/>
      <c r="D275" s="2"/>
      <c r="E275" s="2"/>
      <c r="F275" s="2"/>
      <c r="G275" s="2"/>
      <c r="H275" s="3"/>
      <c r="I275" s="1"/>
      <c r="J275" s="1"/>
      <c r="K275" s="1"/>
      <c r="P275" s="4"/>
    </row>
    <row r="276" spans="1:16" ht="15.75" customHeight="1">
      <c r="A276" s="1"/>
      <c r="C276" s="2"/>
      <c r="D276" s="2"/>
      <c r="E276" s="2"/>
      <c r="F276" s="2"/>
      <c r="G276" s="2"/>
      <c r="H276" s="3"/>
      <c r="I276" s="1"/>
      <c r="J276" s="1"/>
      <c r="K276" s="1"/>
      <c r="P276" s="4"/>
    </row>
    <row r="277" spans="1:16" ht="15.75" customHeight="1">
      <c r="A277" s="1"/>
      <c r="C277" s="2"/>
      <c r="D277" s="2"/>
      <c r="E277" s="2"/>
      <c r="F277" s="2"/>
      <c r="G277" s="2"/>
      <c r="H277" s="3"/>
      <c r="I277" s="1"/>
      <c r="J277" s="1"/>
      <c r="K277" s="1"/>
      <c r="P277" s="4"/>
    </row>
    <row r="278" spans="1:16" ht="15.75" customHeight="1">
      <c r="A278" s="1"/>
      <c r="C278" s="2"/>
      <c r="D278" s="2"/>
      <c r="E278" s="2"/>
      <c r="F278" s="2"/>
      <c r="G278" s="2"/>
      <c r="H278" s="3"/>
      <c r="I278" s="1"/>
      <c r="J278" s="1"/>
      <c r="K278" s="1"/>
      <c r="P278" s="4"/>
    </row>
    <row r="279" spans="1:16" ht="15.75" customHeight="1">
      <c r="A279" s="1"/>
      <c r="C279" s="2"/>
      <c r="D279" s="2"/>
      <c r="E279" s="2"/>
      <c r="F279" s="2"/>
      <c r="G279" s="2"/>
      <c r="H279" s="3"/>
      <c r="I279" s="1"/>
      <c r="J279" s="1"/>
      <c r="K279" s="1"/>
      <c r="P279" s="4"/>
    </row>
    <row r="280" spans="1:16" ht="15.75" customHeight="1">
      <c r="A280" s="1"/>
      <c r="C280" s="2"/>
      <c r="D280" s="2"/>
      <c r="E280" s="2"/>
      <c r="F280" s="2"/>
      <c r="G280" s="2"/>
      <c r="H280" s="3"/>
      <c r="I280" s="1"/>
      <c r="J280" s="1"/>
      <c r="K280" s="1"/>
      <c r="P280" s="4"/>
    </row>
    <row r="281" spans="1:16" ht="15.75" customHeight="1">
      <c r="A281" s="1"/>
      <c r="C281" s="2"/>
      <c r="D281" s="2"/>
      <c r="E281" s="2"/>
      <c r="F281" s="2"/>
      <c r="G281" s="2"/>
      <c r="H281" s="3"/>
      <c r="I281" s="1"/>
      <c r="J281" s="1"/>
      <c r="K281" s="1"/>
      <c r="P281" s="4"/>
    </row>
    <row r="282" spans="1:16" ht="15.75" customHeight="1">
      <c r="A282" s="1"/>
      <c r="C282" s="2"/>
      <c r="D282" s="2"/>
      <c r="E282" s="2"/>
      <c r="F282" s="2"/>
      <c r="G282" s="2"/>
      <c r="H282" s="3"/>
      <c r="I282" s="1"/>
      <c r="J282" s="1"/>
      <c r="K282" s="1"/>
      <c r="P282" s="4"/>
    </row>
    <row r="283" spans="1:16" ht="15.75" customHeight="1">
      <c r="A283" s="1"/>
      <c r="C283" s="2"/>
      <c r="D283" s="2"/>
      <c r="E283" s="2"/>
      <c r="F283" s="2"/>
      <c r="G283" s="2"/>
      <c r="H283" s="3"/>
      <c r="I283" s="1"/>
      <c r="J283" s="1"/>
      <c r="K283" s="1"/>
      <c r="P283" s="4"/>
    </row>
    <row r="284" spans="1:16" ht="15.75" customHeight="1">
      <c r="A284" s="1"/>
      <c r="C284" s="2"/>
      <c r="D284" s="2"/>
      <c r="E284" s="2"/>
      <c r="F284" s="2"/>
      <c r="G284" s="2"/>
      <c r="H284" s="3"/>
      <c r="I284" s="1"/>
      <c r="J284" s="1"/>
      <c r="K284" s="1"/>
      <c r="P284" s="4"/>
    </row>
    <row r="285" spans="1:16" ht="15.75" customHeight="1">
      <c r="A285" s="1"/>
      <c r="C285" s="2"/>
      <c r="D285" s="2"/>
      <c r="E285" s="2"/>
      <c r="F285" s="2"/>
      <c r="G285" s="2"/>
      <c r="H285" s="3"/>
      <c r="I285" s="1"/>
      <c r="J285" s="1"/>
      <c r="K285" s="1"/>
      <c r="P285" s="4"/>
    </row>
    <row r="286" spans="1:16" ht="15.75" customHeight="1">
      <c r="A286" s="1"/>
      <c r="C286" s="2"/>
      <c r="D286" s="2"/>
      <c r="E286" s="2"/>
      <c r="F286" s="2"/>
      <c r="G286" s="2"/>
      <c r="H286" s="3"/>
      <c r="I286" s="1"/>
      <c r="J286" s="1"/>
      <c r="K286" s="1"/>
      <c r="P286" s="4"/>
    </row>
    <row r="287" spans="1:16" ht="15.75" customHeight="1">
      <c r="A287" s="1"/>
      <c r="C287" s="2"/>
      <c r="D287" s="2"/>
      <c r="E287" s="2"/>
      <c r="F287" s="2"/>
      <c r="G287" s="2"/>
      <c r="H287" s="3"/>
      <c r="I287" s="1"/>
      <c r="J287" s="1"/>
      <c r="K287" s="1"/>
      <c r="P287" s="4"/>
    </row>
    <row r="288" spans="1:16" ht="15.75" customHeight="1">
      <c r="A288" s="1"/>
      <c r="C288" s="2"/>
      <c r="D288" s="2"/>
      <c r="E288" s="2"/>
      <c r="F288" s="2"/>
      <c r="G288" s="2"/>
      <c r="H288" s="3"/>
      <c r="I288" s="1"/>
      <c r="J288" s="1"/>
      <c r="K288" s="1"/>
      <c r="P288" s="4"/>
    </row>
    <row r="289" spans="1:16" ht="15.75" customHeight="1">
      <c r="A289" s="1"/>
      <c r="C289" s="2"/>
      <c r="D289" s="2"/>
      <c r="E289" s="2"/>
      <c r="F289" s="2"/>
      <c r="G289" s="2"/>
      <c r="H289" s="3"/>
      <c r="I289" s="1"/>
      <c r="J289" s="1"/>
      <c r="K289" s="1"/>
      <c r="P289" s="4"/>
    </row>
    <row r="290" spans="1:16" ht="15.75" customHeight="1">
      <c r="A290" s="1"/>
      <c r="C290" s="2"/>
      <c r="D290" s="2"/>
      <c r="E290" s="2"/>
      <c r="F290" s="2"/>
      <c r="G290" s="2"/>
      <c r="H290" s="3"/>
      <c r="I290" s="1"/>
      <c r="J290" s="1"/>
      <c r="K290" s="1"/>
      <c r="P290" s="4"/>
    </row>
    <row r="291" spans="1:16" ht="15.75" customHeight="1">
      <c r="A291" s="1"/>
      <c r="C291" s="2"/>
      <c r="D291" s="2"/>
      <c r="E291" s="2"/>
      <c r="F291" s="2"/>
      <c r="G291" s="2"/>
      <c r="H291" s="3"/>
      <c r="I291" s="1"/>
      <c r="J291" s="1"/>
      <c r="K291" s="1"/>
      <c r="P291" s="4"/>
    </row>
    <row r="292" spans="1:16" ht="15.75" customHeight="1">
      <c r="A292" s="1"/>
      <c r="C292" s="2"/>
      <c r="D292" s="2"/>
      <c r="E292" s="2"/>
      <c r="F292" s="2"/>
      <c r="G292" s="2"/>
      <c r="H292" s="3"/>
      <c r="I292" s="1"/>
      <c r="J292" s="1"/>
      <c r="K292" s="1"/>
      <c r="P292" s="4"/>
    </row>
    <row r="293" spans="1:16" ht="15.75" customHeight="1">
      <c r="A293" s="1"/>
      <c r="C293" s="2"/>
      <c r="D293" s="2"/>
      <c r="E293" s="2"/>
      <c r="F293" s="2"/>
      <c r="G293" s="2"/>
      <c r="H293" s="3"/>
      <c r="I293" s="1"/>
      <c r="J293" s="1"/>
      <c r="K293" s="1"/>
      <c r="P293" s="4"/>
    </row>
    <row r="294" spans="1:16" ht="15.75" customHeight="1">
      <c r="A294" s="1"/>
      <c r="C294" s="2"/>
      <c r="D294" s="2"/>
      <c r="E294" s="2"/>
      <c r="F294" s="2"/>
      <c r="G294" s="2"/>
      <c r="H294" s="3"/>
      <c r="I294" s="1"/>
      <c r="J294" s="1"/>
      <c r="K294" s="1"/>
      <c r="P294" s="4"/>
    </row>
    <row r="295" spans="1:16" ht="15.75" customHeight="1">
      <c r="A295" s="1"/>
      <c r="C295" s="2"/>
      <c r="D295" s="2"/>
      <c r="E295" s="2"/>
      <c r="F295" s="2"/>
      <c r="G295" s="2"/>
      <c r="H295" s="3"/>
      <c r="I295" s="1"/>
      <c r="J295" s="1"/>
      <c r="K295" s="1"/>
      <c r="P295" s="4"/>
    </row>
    <row r="296" spans="1:16" ht="15.75" customHeight="1">
      <c r="A296" s="1"/>
      <c r="C296" s="2"/>
      <c r="D296" s="2"/>
      <c r="E296" s="2"/>
      <c r="F296" s="2"/>
      <c r="G296" s="2"/>
      <c r="H296" s="3"/>
      <c r="I296" s="1"/>
      <c r="J296" s="1"/>
      <c r="K296" s="1"/>
      <c r="P296" s="4"/>
    </row>
    <row r="297" spans="1:16" ht="15.75" customHeight="1">
      <c r="A297" s="1"/>
      <c r="C297" s="2"/>
      <c r="D297" s="2"/>
      <c r="E297" s="2"/>
      <c r="F297" s="2"/>
      <c r="G297" s="2"/>
      <c r="H297" s="3"/>
      <c r="I297" s="1"/>
      <c r="J297" s="1"/>
      <c r="K297" s="1"/>
      <c r="P297" s="4"/>
    </row>
    <row r="298" spans="1:16" ht="15.75" customHeight="1">
      <c r="A298" s="1"/>
      <c r="C298" s="2"/>
      <c r="D298" s="2"/>
      <c r="E298" s="2"/>
      <c r="F298" s="2"/>
      <c r="G298" s="2"/>
      <c r="H298" s="3"/>
      <c r="I298" s="1"/>
      <c r="J298" s="1"/>
      <c r="K298" s="1"/>
      <c r="P298" s="4"/>
    </row>
    <row r="299" spans="1:16" ht="15.75" customHeight="1">
      <c r="A299" s="1"/>
      <c r="C299" s="2"/>
      <c r="D299" s="2"/>
      <c r="E299" s="2"/>
      <c r="F299" s="2"/>
      <c r="G299" s="2"/>
      <c r="H299" s="3"/>
      <c r="I299" s="1"/>
      <c r="J299" s="1"/>
      <c r="K299" s="1"/>
      <c r="P299" s="4"/>
    </row>
    <row r="300" spans="1:16" ht="15.75" customHeight="1">
      <c r="A300" s="1"/>
      <c r="C300" s="2"/>
      <c r="D300" s="2"/>
      <c r="E300" s="2"/>
      <c r="F300" s="2"/>
      <c r="G300" s="2"/>
      <c r="H300" s="3"/>
      <c r="I300" s="1"/>
      <c r="J300" s="1"/>
      <c r="K300" s="1"/>
      <c r="P300" s="4"/>
    </row>
    <row r="301" spans="1:16" ht="15.75" customHeight="1">
      <c r="A301" s="1"/>
      <c r="C301" s="2"/>
      <c r="D301" s="2"/>
      <c r="E301" s="2"/>
      <c r="F301" s="2"/>
      <c r="G301" s="2"/>
      <c r="H301" s="3"/>
      <c r="I301" s="1"/>
      <c r="J301" s="1"/>
      <c r="K301" s="1"/>
      <c r="P301" s="4"/>
    </row>
    <row r="302" spans="1:16" ht="15.75" customHeight="1">
      <c r="A302" s="1"/>
      <c r="C302" s="2"/>
      <c r="D302" s="2"/>
      <c r="E302" s="2"/>
      <c r="F302" s="2"/>
      <c r="G302" s="2"/>
      <c r="H302" s="3"/>
      <c r="I302" s="1"/>
      <c r="J302" s="1"/>
      <c r="K302" s="1"/>
      <c r="P302" s="4"/>
    </row>
    <row r="303" spans="1:16" ht="15.75" customHeight="1">
      <c r="A303" s="1"/>
      <c r="C303" s="2"/>
      <c r="D303" s="2"/>
      <c r="E303" s="2"/>
      <c r="F303" s="2"/>
      <c r="G303" s="2"/>
      <c r="H303" s="3"/>
      <c r="I303" s="1"/>
      <c r="J303" s="1"/>
      <c r="K303" s="1"/>
      <c r="P303" s="4"/>
    </row>
    <row r="304" spans="1:16" ht="15.75" customHeight="1">
      <c r="A304" s="1"/>
      <c r="C304" s="2"/>
      <c r="D304" s="2"/>
      <c r="E304" s="2"/>
      <c r="F304" s="2"/>
      <c r="G304" s="2"/>
      <c r="H304" s="3"/>
      <c r="I304" s="1"/>
      <c r="J304" s="1"/>
      <c r="K304" s="1"/>
      <c r="P304" s="4"/>
    </row>
    <row r="305" spans="1:16" ht="15.75" customHeight="1">
      <c r="A305" s="1"/>
      <c r="C305" s="2"/>
      <c r="D305" s="2"/>
      <c r="E305" s="2"/>
      <c r="F305" s="2"/>
      <c r="G305" s="2"/>
      <c r="H305" s="3"/>
      <c r="I305" s="1"/>
      <c r="J305" s="1"/>
      <c r="K305" s="1"/>
      <c r="P305" s="4"/>
    </row>
    <row r="306" spans="1:16" ht="15.75" customHeight="1">
      <c r="A306" s="1"/>
      <c r="C306" s="2"/>
      <c r="D306" s="2"/>
      <c r="E306" s="2"/>
      <c r="F306" s="2"/>
      <c r="G306" s="2"/>
      <c r="H306" s="3"/>
      <c r="I306" s="1"/>
      <c r="J306" s="1"/>
      <c r="K306" s="1"/>
      <c r="P306" s="4"/>
    </row>
    <row r="307" spans="1:16" ht="15.75" customHeight="1">
      <c r="A307" s="1"/>
      <c r="C307" s="2"/>
      <c r="D307" s="2"/>
      <c r="E307" s="2"/>
      <c r="F307" s="2"/>
      <c r="G307" s="2"/>
      <c r="H307" s="3"/>
      <c r="I307" s="1"/>
      <c r="J307" s="1"/>
      <c r="K307" s="1"/>
      <c r="P307" s="4"/>
    </row>
    <row r="308" spans="1:16" ht="15.75" customHeight="1">
      <c r="A308" s="1"/>
      <c r="C308" s="2"/>
      <c r="D308" s="2"/>
      <c r="E308" s="2"/>
      <c r="F308" s="2"/>
      <c r="G308" s="2"/>
      <c r="H308" s="3"/>
      <c r="I308" s="1"/>
      <c r="J308" s="1"/>
      <c r="K308" s="1"/>
      <c r="P308" s="4"/>
    </row>
    <row r="309" spans="1:16" ht="15.75" customHeight="1">
      <c r="A309" s="1"/>
      <c r="C309" s="2"/>
      <c r="D309" s="2"/>
      <c r="E309" s="2"/>
      <c r="F309" s="2"/>
      <c r="G309" s="2"/>
      <c r="H309" s="3"/>
      <c r="I309" s="1"/>
      <c r="J309" s="1"/>
      <c r="K309" s="1"/>
      <c r="P309" s="4"/>
    </row>
    <row r="310" spans="1:16" ht="15.75" customHeight="1">
      <c r="A310" s="1"/>
      <c r="C310" s="2"/>
      <c r="D310" s="2"/>
      <c r="E310" s="2"/>
      <c r="F310" s="2"/>
      <c r="G310" s="2"/>
      <c r="H310" s="3"/>
      <c r="I310" s="1"/>
      <c r="J310" s="1"/>
      <c r="K310" s="1"/>
      <c r="P310" s="4"/>
    </row>
    <row r="311" spans="1:16" ht="15.75" customHeight="1">
      <c r="A311" s="1"/>
      <c r="C311" s="2"/>
      <c r="D311" s="2"/>
      <c r="E311" s="2"/>
      <c r="F311" s="2"/>
      <c r="G311" s="2"/>
      <c r="H311" s="3"/>
      <c r="I311" s="1"/>
      <c r="J311" s="1"/>
      <c r="K311" s="1"/>
      <c r="P311" s="4"/>
    </row>
    <row r="312" spans="1:16" ht="15.75" customHeight="1">
      <c r="A312" s="1"/>
      <c r="C312" s="2"/>
      <c r="D312" s="2"/>
      <c r="E312" s="2"/>
      <c r="F312" s="2"/>
      <c r="G312" s="2"/>
      <c r="H312" s="3"/>
      <c r="I312" s="1"/>
      <c r="J312" s="1"/>
      <c r="K312" s="1"/>
      <c r="P312" s="4"/>
    </row>
    <row r="313" spans="1:16" ht="15.75" customHeight="1">
      <c r="A313" s="1"/>
      <c r="C313" s="2"/>
      <c r="D313" s="2"/>
      <c r="E313" s="2"/>
      <c r="F313" s="2"/>
      <c r="G313" s="2"/>
      <c r="H313" s="3"/>
      <c r="I313" s="1"/>
      <c r="J313" s="1"/>
      <c r="K313" s="1"/>
      <c r="P313" s="4"/>
    </row>
    <row r="314" spans="1:16" ht="15.75" customHeight="1">
      <c r="A314" s="1"/>
      <c r="C314" s="2"/>
      <c r="D314" s="2"/>
      <c r="E314" s="2"/>
      <c r="F314" s="2"/>
      <c r="G314" s="2"/>
      <c r="H314" s="3"/>
      <c r="I314" s="1"/>
      <c r="J314" s="1"/>
      <c r="K314" s="1"/>
      <c r="P314" s="4"/>
    </row>
    <row r="315" spans="1:16" ht="15.75" customHeight="1">
      <c r="A315" s="1"/>
      <c r="C315" s="2"/>
      <c r="D315" s="2"/>
      <c r="E315" s="2"/>
      <c r="F315" s="2"/>
      <c r="G315" s="2"/>
      <c r="H315" s="3"/>
      <c r="I315" s="1"/>
      <c r="J315" s="1"/>
      <c r="K315" s="1"/>
      <c r="P315" s="4"/>
    </row>
    <row r="316" spans="1:16" ht="15.75" customHeight="1">
      <c r="A316" s="1"/>
      <c r="C316" s="2"/>
      <c r="D316" s="2"/>
      <c r="E316" s="2"/>
      <c r="F316" s="2"/>
      <c r="G316" s="2"/>
      <c r="H316" s="3"/>
      <c r="I316" s="1"/>
      <c r="J316" s="1"/>
      <c r="K316" s="1"/>
      <c r="P316" s="4"/>
    </row>
    <row r="317" spans="1:16" ht="15.75" customHeight="1">
      <c r="A317" s="1"/>
      <c r="C317" s="2"/>
      <c r="D317" s="2"/>
      <c r="E317" s="2"/>
      <c r="F317" s="2"/>
      <c r="G317" s="2"/>
      <c r="H317" s="3"/>
      <c r="I317" s="1"/>
      <c r="J317" s="1"/>
      <c r="K317" s="1"/>
      <c r="P317" s="4"/>
    </row>
    <row r="318" spans="1:16" ht="15.75" customHeight="1">
      <c r="A318" s="1"/>
      <c r="C318" s="2"/>
      <c r="D318" s="2"/>
      <c r="E318" s="2"/>
      <c r="F318" s="2"/>
      <c r="G318" s="2"/>
      <c r="H318" s="3"/>
      <c r="I318" s="1"/>
      <c r="J318" s="1"/>
      <c r="K318" s="1"/>
      <c r="P318" s="4"/>
    </row>
    <row r="319" spans="1:16" ht="15.75" customHeight="1">
      <c r="A319" s="1"/>
      <c r="C319" s="2"/>
      <c r="D319" s="2"/>
      <c r="E319" s="2"/>
      <c r="F319" s="2"/>
      <c r="G319" s="2"/>
      <c r="H319" s="3"/>
      <c r="I319" s="1"/>
      <c r="J319" s="1"/>
      <c r="K319" s="1"/>
      <c r="P319" s="4"/>
    </row>
    <row r="320" spans="1:16" ht="15.75" customHeight="1">
      <c r="A320" s="1"/>
      <c r="C320" s="2"/>
      <c r="D320" s="2"/>
      <c r="E320" s="2"/>
      <c r="F320" s="2"/>
      <c r="G320" s="2"/>
      <c r="H320" s="3"/>
      <c r="I320" s="1"/>
      <c r="J320" s="1"/>
      <c r="K320" s="1"/>
      <c r="P320" s="4"/>
    </row>
    <row r="321" spans="1:16" ht="15.75" customHeight="1">
      <c r="A321" s="1"/>
      <c r="C321" s="2"/>
      <c r="D321" s="2"/>
      <c r="E321" s="2"/>
      <c r="F321" s="2"/>
      <c r="G321" s="2"/>
      <c r="H321" s="3"/>
      <c r="I321" s="1"/>
      <c r="J321" s="1"/>
      <c r="K321" s="1"/>
      <c r="P321" s="4"/>
    </row>
    <row r="322" spans="1:16" ht="15.75" customHeight="1">
      <c r="A322" s="1"/>
      <c r="C322" s="2"/>
      <c r="D322" s="2"/>
      <c r="E322" s="2"/>
      <c r="F322" s="2"/>
      <c r="G322" s="2"/>
      <c r="H322" s="3"/>
      <c r="I322" s="1"/>
      <c r="J322" s="1"/>
      <c r="K322" s="1"/>
      <c r="P322" s="4"/>
    </row>
    <row r="323" spans="1:16" ht="15.75" customHeight="1">
      <c r="A323" s="1"/>
      <c r="C323" s="2"/>
      <c r="D323" s="2"/>
      <c r="E323" s="2"/>
      <c r="F323" s="2"/>
      <c r="G323" s="2"/>
      <c r="H323" s="3"/>
      <c r="I323" s="1"/>
      <c r="J323" s="1"/>
      <c r="K323" s="1"/>
      <c r="P323" s="4"/>
    </row>
    <row r="324" spans="1:16" ht="15.75" customHeight="1">
      <c r="A324" s="1"/>
      <c r="C324" s="2"/>
      <c r="D324" s="2"/>
      <c r="E324" s="2"/>
      <c r="F324" s="2"/>
      <c r="G324" s="2"/>
      <c r="H324" s="3"/>
      <c r="I324" s="1"/>
      <c r="J324" s="1"/>
      <c r="K324" s="1"/>
      <c r="P324" s="4"/>
    </row>
    <row r="325" spans="1:16" ht="15.75" customHeight="1">
      <c r="A325" s="1"/>
      <c r="C325" s="2"/>
      <c r="D325" s="2"/>
      <c r="E325" s="2"/>
      <c r="F325" s="2"/>
      <c r="G325" s="2"/>
      <c r="H325" s="3"/>
      <c r="I325" s="1"/>
      <c r="J325" s="1"/>
      <c r="K325" s="1"/>
      <c r="P325" s="4"/>
    </row>
    <row r="326" spans="1:16" ht="15.75" customHeight="1">
      <c r="A326" s="1"/>
      <c r="C326" s="2"/>
      <c r="D326" s="2"/>
      <c r="E326" s="2"/>
      <c r="F326" s="2"/>
      <c r="G326" s="2"/>
      <c r="H326" s="3"/>
      <c r="I326" s="1"/>
      <c r="J326" s="1"/>
      <c r="K326" s="1"/>
      <c r="P326" s="4"/>
    </row>
    <row r="327" spans="1:16" ht="15.75" customHeight="1">
      <c r="A327" s="1"/>
      <c r="C327" s="2"/>
      <c r="D327" s="2"/>
      <c r="E327" s="2"/>
      <c r="F327" s="2"/>
      <c r="G327" s="2"/>
      <c r="H327" s="3"/>
      <c r="I327" s="1"/>
      <c r="J327" s="1"/>
      <c r="K327" s="1"/>
      <c r="P327" s="4"/>
    </row>
    <row r="328" spans="1:16" ht="15.75" customHeight="1">
      <c r="A328" s="1"/>
      <c r="C328" s="2"/>
      <c r="D328" s="2"/>
      <c r="E328" s="2"/>
      <c r="F328" s="2"/>
      <c r="G328" s="2"/>
      <c r="H328" s="3"/>
      <c r="I328" s="1"/>
      <c r="J328" s="1"/>
      <c r="K328" s="1"/>
      <c r="P328" s="4"/>
    </row>
    <row r="329" spans="1:16" ht="15.75" customHeight="1">
      <c r="A329" s="1"/>
      <c r="C329" s="2"/>
      <c r="D329" s="2"/>
      <c r="E329" s="2"/>
      <c r="F329" s="2"/>
      <c r="G329" s="2"/>
      <c r="H329" s="3"/>
      <c r="I329" s="1"/>
      <c r="J329" s="1"/>
      <c r="K329" s="1"/>
      <c r="P329" s="4"/>
    </row>
    <row r="330" spans="1:16" ht="15.75" customHeight="1">
      <c r="A330" s="1"/>
      <c r="C330" s="2"/>
      <c r="D330" s="2"/>
      <c r="E330" s="2"/>
      <c r="F330" s="2"/>
      <c r="G330" s="2"/>
      <c r="H330" s="3"/>
      <c r="I330" s="1"/>
      <c r="J330" s="1"/>
      <c r="K330" s="1"/>
      <c r="P330" s="4"/>
    </row>
    <row r="331" spans="1:16" ht="15.75" customHeight="1">
      <c r="A331" s="1"/>
      <c r="C331" s="2"/>
      <c r="D331" s="2"/>
      <c r="E331" s="2"/>
      <c r="F331" s="2"/>
      <c r="G331" s="2"/>
      <c r="H331" s="3"/>
      <c r="I331" s="1"/>
      <c r="J331" s="1"/>
      <c r="K331" s="1"/>
      <c r="P331" s="4"/>
    </row>
    <row r="332" spans="1:16" ht="15.75" customHeight="1">
      <c r="A332" s="1"/>
      <c r="C332" s="2"/>
      <c r="D332" s="2"/>
      <c r="E332" s="2"/>
      <c r="F332" s="2"/>
      <c r="G332" s="2"/>
      <c r="H332" s="3"/>
      <c r="I332" s="1"/>
      <c r="J332" s="1"/>
      <c r="K332" s="1"/>
      <c r="P332" s="4"/>
    </row>
    <row r="333" spans="1:16" ht="15.75" customHeight="1">
      <c r="A333" s="1"/>
      <c r="C333" s="2"/>
      <c r="D333" s="2"/>
      <c r="E333" s="2"/>
      <c r="F333" s="2"/>
      <c r="G333" s="2"/>
      <c r="H333" s="3"/>
      <c r="I333" s="1"/>
      <c r="J333" s="1"/>
      <c r="K333" s="1"/>
      <c r="P333" s="4"/>
    </row>
    <row r="334" spans="1:16" ht="15.75" customHeight="1">
      <c r="A334" s="1"/>
      <c r="C334" s="2"/>
      <c r="D334" s="2"/>
      <c r="E334" s="2"/>
      <c r="F334" s="2"/>
      <c r="G334" s="2"/>
      <c r="H334" s="3"/>
      <c r="I334" s="1"/>
      <c r="J334" s="1"/>
      <c r="K334" s="1"/>
      <c r="P334" s="4"/>
    </row>
    <row r="335" spans="1:16" ht="15.75" customHeight="1">
      <c r="A335" s="1"/>
      <c r="C335" s="2"/>
      <c r="D335" s="2"/>
      <c r="E335" s="2"/>
      <c r="F335" s="2"/>
      <c r="G335" s="2"/>
      <c r="H335" s="3"/>
      <c r="I335" s="1"/>
      <c r="J335" s="1"/>
      <c r="K335" s="1"/>
      <c r="P335" s="4"/>
    </row>
    <row r="336" spans="1:16" ht="15.75" customHeight="1">
      <c r="A336" s="1"/>
      <c r="C336" s="2"/>
      <c r="D336" s="2"/>
      <c r="E336" s="2"/>
      <c r="F336" s="2"/>
      <c r="G336" s="2"/>
      <c r="H336" s="3"/>
      <c r="I336" s="1"/>
      <c r="J336" s="1"/>
      <c r="K336" s="1"/>
      <c r="P336" s="4"/>
    </row>
    <row r="337" spans="1:16" ht="15.75" customHeight="1">
      <c r="A337" s="1"/>
      <c r="C337" s="2"/>
      <c r="D337" s="2"/>
      <c r="E337" s="2"/>
      <c r="F337" s="2"/>
      <c r="G337" s="2"/>
      <c r="H337" s="3"/>
      <c r="I337" s="1"/>
      <c r="J337" s="1"/>
      <c r="K337" s="1"/>
      <c r="P337" s="4"/>
    </row>
    <row r="338" spans="1:16" ht="15.75" customHeight="1">
      <c r="A338" s="1"/>
      <c r="C338" s="2"/>
      <c r="D338" s="2"/>
      <c r="E338" s="2"/>
      <c r="F338" s="2"/>
      <c r="G338" s="2"/>
      <c r="H338" s="3"/>
      <c r="I338" s="1"/>
      <c r="J338" s="1"/>
      <c r="K338" s="1"/>
      <c r="P338" s="4"/>
    </row>
    <row r="339" spans="1:16" ht="15.75" customHeight="1">
      <c r="A339" s="1"/>
      <c r="C339" s="2"/>
      <c r="D339" s="2"/>
      <c r="E339" s="2"/>
      <c r="F339" s="2"/>
      <c r="G339" s="2"/>
      <c r="H339" s="3"/>
      <c r="I339" s="1"/>
      <c r="J339" s="1"/>
      <c r="K339" s="1"/>
      <c r="P339" s="4"/>
    </row>
    <row r="340" spans="1:16" ht="15.75" customHeight="1">
      <c r="A340" s="1"/>
      <c r="C340" s="2"/>
      <c r="D340" s="2"/>
      <c r="E340" s="2"/>
      <c r="F340" s="2"/>
      <c r="G340" s="2"/>
      <c r="H340" s="3"/>
      <c r="I340" s="1"/>
      <c r="J340" s="1"/>
      <c r="K340" s="1"/>
      <c r="P340" s="4"/>
    </row>
    <row r="341" spans="1:16" ht="15.75" customHeight="1">
      <c r="A341" s="1"/>
      <c r="C341" s="2"/>
      <c r="D341" s="2"/>
      <c r="E341" s="2"/>
      <c r="F341" s="2"/>
      <c r="G341" s="2"/>
      <c r="H341" s="3"/>
      <c r="I341" s="1"/>
      <c r="J341" s="1"/>
      <c r="K341" s="1"/>
      <c r="P341" s="4"/>
    </row>
    <row r="342" spans="1:16" ht="15.75" customHeight="1">
      <c r="A342" s="1"/>
      <c r="C342" s="2"/>
      <c r="D342" s="2"/>
      <c r="E342" s="2"/>
      <c r="F342" s="2"/>
      <c r="G342" s="2"/>
      <c r="H342" s="3"/>
      <c r="I342" s="1"/>
      <c r="J342" s="1"/>
      <c r="K342" s="1"/>
      <c r="P342" s="4"/>
    </row>
    <row r="343" spans="1:16" ht="15.75" customHeight="1">
      <c r="A343" s="1"/>
      <c r="C343" s="2"/>
      <c r="D343" s="2"/>
      <c r="E343" s="2"/>
      <c r="F343" s="2"/>
      <c r="G343" s="2"/>
      <c r="H343" s="3"/>
      <c r="I343" s="1"/>
      <c r="J343" s="1"/>
      <c r="K343" s="1"/>
      <c r="P343" s="4"/>
    </row>
    <row r="344" spans="1:16" ht="15.75" customHeight="1">
      <c r="A344" s="1"/>
      <c r="C344" s="2"/>
      <c r="D344" s="2"/>
      <c r="E344" s="2"/>
      <c r="F344" s="2"/>
      <c r="G344" s="2"/>
      <c r="H344" s="3"/>
      <c r="I344" s="1"/>
      <c r="J344" s="1"/>
      <c r="K344" s="1"/>
      <c r="P344" s="4"/>
    </row>
    <row r="345" spans="1:16" ht="15.75" customHeight="1">
      <c r="A345" s="1"/>
      <c r="C345" s="2"/>
      <c r="D345" s="2"/>
      <c r="E345" s="2"/>
      <c r="F345" s="2"/>
      <c r="G345" s="2"/>
      <c r="H345" s="3"/>
      <c r="I345" s="1"/>
      <c r="J345" s="1"/>
      <c r="K345" s="1"/>
      <c r="P345" s="4"/>
    </row>
    <row r="346" spans="1:16" ht="15.75" customHeight="1">
      <c r="A346" s="1"/>
      <c r="C346" s="2"/>
      <c r="D346" s="2"/>
      <c r="E346" s="2"/>
      <c r="F346" s="2"/>
      <c r="G346" s="2"/>
      <c r="H346" s="3"/>
      <c r="I346" s="1"/>
      <c r="J346" s="1"/>
      <c r="K346" s="1"/>
      <c r="P346" s="4"/>
    </row>
    <row r="347" spans="1:16" ht="15.75" customHeight="1">
      <c r="A347" s="1"/>
      <c r="C347" s="2"/>
      <c r="D347" s="2"/>
      <c r="E347" s="2"/>
      <c r="F347" s="2"/>
      <c r="G347" s="2"/>
      <c r="H347" s="3"/>
      <c r="I347" s="1"/>
      <c r="J347" s="1"/>
      <c r="K347" s="1"/>
      <c r="P347" s="4"/>
    </row>
    <row r="348" spans="1:16" ht="15.75" customHeight="1">
      <c r="A348" s="1"/>
      <c r="C348" s="2"/>
      <c r="D348" s="2"/>
      <c r="E348" s="2"/>
      <c r="F348" s="2"/>
      <c r="G348" s="2"/>
      <c r="H348" s="3"/>
      <c r="I348" s="1"/>
      <c r="J348" s="1"/>
      <c r="K348" s="1"/>
      <c r="P348" s="4"/>
    </row>
    <row r="349" spans="1:16" ht="15.75" customHeight="1">
      <c r="A349" s="1"/>
      <c r="C349" s="2"/>
      <c r="D349" s="2"/>
      <c r="E349" s="2"/>
      <c r="F349" s="2"/>
      <c r="G349" s="2"/>
      <c r="H349" s="3"/>
      <c r="I349" s="1"/>
      <c r="J349" s="1"/>
      <c r="K349" s="1"/>
      <c r="P349" s="4"/>
    </row>
    <row r="350" spans="1:16" ht="15.75" customHeight="1">
      <c r="A350" s="1"/>
      <c r="C350" s="2"/>
      <c r="D350" s="2"/>
      <c r="E350" s="2"/>
      <c r="F350" s="2"/>
      <c r="G350" s="2"/>
      <c r="H350" s="3"/>
      <c r="I350" s="1"/>
      <c r="J350" s="1"/>
      <c r="K350" s="1"/>
      <c r="P350" s="4"/>
    </row>
    <row r="351" spans="1:16" ht="15.75" customHeight="1">
      <c r="A351" s="1"/>
      <c r="C351" s="2"/>
      <c r="D351" s="2"/>
      <c r="E351" s="2"/>
      <c r="F351" s="2"/>
      <c r="G351" s="2"/>
      <c r="H351" s="3"/>
      <c r="I351" s="1"/>
      <c r="J351" s="1"/>
      <c r="K351" s="1"/>
      <c r="P351" s="4"/>
    </row>
    <row r="352" spans="1:16" ht="15.75" customHeight="1">
      <c r="A352" s="1"/>
      <c r="C352" s="2"/>
      <c r="D352" s="2"/>
      <c r="E352" s="2"/>
      <c r="F352" s="2"/>
      <c r="G352" s="2"/>
      <c r="H352" s="3"/>
      <c r="I352" s="1"/>
      <c r="J352" s="1"/>
      <c r="K352" s="1"/>
      <c r="P352" s="4"/>
    </row>
    <row r="353" spans="1:16" ht="15.75" customHeight="1">
      <c r="A353" s="1"/>
      <c r="C353" s="2"/>
      <c r="D353" s="2"/>
      <c r="E353" s="2"/>
      <c r="F353" s="2"/>
      <c r="G353" s="2"/>
      <c r="H353" s="3"/>
      <c r="I353" s="1"/>
      <c r="J353" s="1"/>
      <c r="K353" s="1"/>
      <c r="P353" s="4"/>
    </row>
    <row r="354" spans="1:16" ht="15.75" customHeight="1">
      <c r="A354" s="1"/>
      <c r="C354" s="2"/>
      <c r="D354" s="2"/>
      <c r="E354" s="2"/>
      <c r="F354" s="2"/>
      <c r="G354" s="2"/>
      <c r="H354" s="3"/>
      <c r="I354" s="1"/>
      <c r="J354" s="1"/>
      <c r="K354" s="1"/>
      <c r="P354" s="4"/>
    </row>
    <row r="355" spans="1:16" ht="15.75" customHeight="1">
      <c r="A355" s="1"/>
      <c r="C355" s="2"/>
      <c r="D355" s="2"/>
      <c r="E355" s="2"/>
      <c r="F355" s="2"/>
      <c r="G355" s="2"/>
      <c r="H355" s="3"/>
      <c r="I355" s="1"/>
      <c r="J355" s="1"/>
      <c r="K355" s="1"/>
      <c r="P355" s="4"/>
    </row>
    <row r="356" spans="1:16" ht="15.75" customHeight="1">
      <c r="A356" s="1"/>
      <c r="C356" s="2"/>
      <c r="D356" s="2"/>
      <c r="E356" s="2"/>
      <c r="F356" s="2"/>
      <c r="G356" s="2"/>
      <c r="H356" s="3"/>
      <c r="I356" s="1"/>
      <c r="J356" s="1"/>
      <c r="K356" s="1"/>
      <c r="P356" s="4"/>
    </row>
    <row r="357" spans="1:16" ht="15.75" customHeight="1">
      <c r="A357" s="1"/>
      <c r="C357" s="2"/>
      <c r="D357" s="2"/>
      <c r="E357" s="2"/>
      <c r="F357" s="2"/>
      <c r="G357" s="2"/>
      <c r="H357" s="3"/>
      <c r="I357" s="1"/>
      <c r="J357" s="1"/>
      <c r="K357" s="1"/>
      <c r="P357" s="4"/>
    </row>
    <row r="358" spans="1:16" ht="15.75" customHeight="1">
      <c r="A358" s="1"/>
      <c r="C358" s="2"/>
      <c r="D358" s="2"/>
      <c r="E358" s="2"/>
      <c r="F358" s="2"/>
      <c r="G358" s="2"/>
      <c r="H358" s="3"/>
      <c r="I358" s="1"/>
      <c r="J358" s="1"/>
      <c r="K358" s="1"/>
      <c r="P358" s="4"/>
    </row>
    <row r="359" spans="1:16" ht="15.75" customHeight="1">
      <c r="A359" s="1"/>
      <c r="C359" s="2"/>
      <c r="D359" s="2"/>
      <c r="E359" s="2"/>
      <c r="F359" s="2"/>
      <c r="G359" s="2"/>
      <c r="H359" s="3"/>
      <c r="I359" s="1"/>
      <c r="J359" s="1"/>
      <c r="K359" s="1"/>
      <c r="P359" s="4"/>
    </row>
    <row r="360" spans="1:16" ht="15.75" customHeight="1">
      <c r="A360" s="1"/>
      <c r="C360" s="2"/>
      <c r="D360" s="2"/>
      <c r="E360" s="2"/>
      <c r="F360" s="2"/>
      <c r="G360" s="2"/>
      <c r="H360" s="3"/>
      <c r="I360" s="1"/>
      <c r="J360" s="1"/>
      <c r="K360" s="1"/>
      <c r="P360" s="4"/>
    </row>
    <row r="361" spans="1:16" ht="15.75" customHeight="1">
      <c r="A361" s="1"/>
      <c r="C361" s="2"/>
      <c r="D361" s="2"/>
      <c r="E361" s="2"/>
      <c r="F361" s="2"/>
      <c r="G361" s="2"/>
      <c r="H361" s="3"/>
      <c r="I361" s="1"/>
      <c r="J361" s="1"/>
      <c r="K361" s="1"/>
      <c r="P361" s="4"/>
    </row>
    <row r="362" spans="1:16" ht="15.75" customHeight="1">
      <c r="A362" s="1"/>
      <c r="C362" s="2"/>
      <c r="D362" s="2"/>
      <c r="E362" s="2"/>
      <c r="F362" s="2"/>
      <c r="G362" s="2"/>
      <c r="H362" s="3"/>
      <c r="I362" s="1"/>
      <c r="J362" s="1"/>
      <c r="K362" s="1"/>
      <c r="P362" s="4"/>
    </row>
    <row r="363" spans="1:16" ht="15.75" customHeight="1">
      <c r="A363" s="1"/>
      <c r="C363" s="2"/>
      <c r="D363" s="2"/>
      <c r="E363" s="2"/>
      <c r="F363" s="2"/>
      <c r="G363" s="2"/>
      <c r="H363" s="3"/>
      <c r="I363" s="1"/>
      <c r="J363" s="1"/>
      <c r="K363" s="1"/>
      <c r="P363" s="4"/>
    </row>
    <row r="364" spans="1:16" ht="15.75" customHeight="1">
      <c r="A364" s="1"/>
      <c r="C364" s="2"/>
      <c r="D364" s="2"/>
      <c r="E364" s="2"/>
      <c r="F364" s="2"/>
      <c r="G364" s="2"/>
      <c r="H364" s="3"/>
      <c r="I364" s="1"/>
      <c r="J364" s="1"/>
      <c r="K364" s="1"/>
      <c r="P364" s="4"/>
    </row>
    <row r="365" spans="1:16" ht="15.75" customHeight="1">
      <c r="A365" s="1"/>
      <c r="C365" s="2"/>
      <c r="D365" s="2"/>
      <c r="E365" s="2"/>
      <c r="F365" s="2"/>
      <c r="G365" s="2"/>
      <c r="H365" s="3"/>
      <c r="I365" s="1"/>
      <c r="J365" s="1"/>
      <c r="K365" s="1"/>
      <c r="P365" s="4"/>
    </row>
    <row r="366" spans="1:16" ht="15.75" customHeight="1">
      <c r="A366" s="1"/>
      <c r="C366" s="2"/>
      <c r="D366" s="2"/>
      <c r="E366" s="2"/>
      <c r="F366" s="2"/>
      <c r="G366" s="2"/>
      <c r="H366" s="3"/>
      <c r="I366" s="1"/>
      <c r="J366" s="1"/>
      <c r="K366" s="1"/>
      <c r="P366" s="4"/>
    </row>
    <row r="367" spans="1:16" ht="15.75" customHeight="1">
      <c r="A367" s="1"/>
      <c r="C367" s="2"/>
      <c r="D367" s="2"/>
      <c r="E367" s="2"/>
      <c r="F367" s="2"/>
      <c r="G367" s="2"/>
      <c r="H367" s="3"/>
      <c r="I367" s="1"/>
      <c r="J367" s="1"/>
      <c r="K367" s="1"/>
      <c r="P367" s="4"/>
    </row>
    <row r="368" spans="1:16" ht="15.75" customHeight="1">
      <c r="A368" s="1"/>
      <c r="C368" s="2"/>
      <c r="D368" s="2"/>
      <c r="E368" s="2"/>
      <c r="F368" s="2"/>
      <c r="G368" s="2"/>
      <c r="H368" s="3"/>
      <c r="I368" s="1"/>
      <c r="J368" s="1"/>
      <c r="K368" s="1"/>
      <c r="P368" s="4"/>
    </row>
    <row r="369" spans="1:16" ht="15.75" customHeight="1">
      <c r="A369" s="1"/>
      <c r="C369" s="2"/>
      <c r="D369" s="2"/>
      <c r="E369" s="2"/>
      <c r="F369" s="2"/>
      <c r="G369" s="2"/>
      <c r="H369" s="3"/>
      <c r="I369" s="1"/>
      <c r="J369" s="1"/>
      <c r="K369" s="1"/>
      <c r="P369" s="4"/>
    </row>
    <row r="370" spans="1:16" ht="15.75" customHeight="1">
      <c r="A370" s="1"/>
      <c r="C370" s="2"/>
      <c r="D370" s="2"/>
      <c r="E370" s="2"/>
      <c r="F370" s="2"/>
      <c r="G370" s="2"/>
      <c r="H370" s="3"/>
      <c r="I370" s="1"/>
      <c r="J370" s="1"/>
      <c r="K370" s="1"/>
      <c r="P370" s="4"/>
    </row>
    <row r="371" spans="1:16" ht="15.75" customHeight="1">
      <c r="A371" s="1"/>
      <c r="C371" s="2"/>
      <c r="D371" s="2"/>
      <c r="E371" s="2"/>
      <c r="F371" s="2"/>
      <c r="G371" s="2"/>
      <c r="H371" s="3"/>
      <c r="I371" s="1"/>
      <c r="J371" s="1"/>
      <c r="K371" s="1"/>
      <c r="P371" s="4"/>
    </row>
    <row r="372" spans="1:16" ht="15.75" customHeight="1">
      <c r="A372" s="1"/>
      <c r="C372" s="2"/>
      <c r="D372" s="2"/>
      <c r="E372" s="2"/>
      <c r="F372" s="2"/>
      <c r="G372" s="2"/>
      <c r="H372" s="3"/>
      <c r="I372" s="1"/>
      <c r="J372" s="1"/>
      <c r="K372" s="1"/>
      <c r="P372" s="4"/>
    </row>
    <row r="373" spans="1:16" ht="15.75" customHeight="1">
      <c r="A373" s="1"/>
      <c r="C373" s="2"/>
      <c r="D373" s="2"/>
      <c r="E373" s="2"/>
      <c r="F373" s="2"/>
      <c r="G373" s="2"/>
      <c r="H373" s="3"/>
      <c r="I373" s="1"/>
      <c r="J373" s="1"/>
      <c r="K373" s="1"/>
      <c r="P373" s="4"/>
    </row>
    <row r="374" spans="1:16" ht="15.75" customHeight="1">
      <c r="A374" s="1"/>
      <c r="C374" s="2"/>
      <c r="D374" s="2"/>
      <c r="E374" s="2"/>
      <c r="F374" s="2"/>
      <c r="G374" s="2"/>
      <c r="H374" s="3"/>
      <c r="I374" s="1"/>
      <c r="J374" s="1"/>
      <c r="K374" s="1"/>
      <c r="P374" s="4"/>
    </row>
    <row r="375" spans="1:16" ht="15.75" customHeight="1">
      <c r="A375" s="1"/>
      <c r="C375" s="2"/>
      <c r="D375" s="2"/>
      <c r="E375" s="2"/>
      <c r="F375" s="2"/>
      <c r="G375" s="2"/>
      <c r="H375" s="3"/>
      <c r="I375" s="1"/>
      <c r="J375" s="1"/>
      <c r="K375" s="1"/>
      <c r="P375" s="4"/>
    </row>
    <row r="376" spans="1:16" ht="15.75" customHeight="1">
      <c r="A376" s="1"/>
      <c r="C376" s="2"/>
      <c r="D376" s="2"/>
      <c r="E376" s="2"/>
      <c r="F376" s="2"/>
      <c r="G376" s="2"/>
      <c r="H376" s="3"/>
      <c r="I376" s="1"/>
      <c r="J376" s="1"/>
      <c r="K376" s="1"/>
      <c r="P376" s="4"/>
    </row>
    <row r="377" spans="1:16" ht="15.75" customHeight="1">
      <c r="A377" s="1"/>
      <c r="C377" s="2"/>
      <c r="D377" s="2"/>
      <c r="E377" s="2"/>
      <c r="F377" s="2"/>
      <c r="G377" s="2"/>
      <c r="H377" s="3"/>
      <c r="I377" s="1"/>
      <c r="J377" s="1"/>
      <c r="K377" s="1"/>
      <c r="P377" s="4"/>
    </row>
    <row r="378" spans="1:16" ht="15.75" customHeight="1">
      <c r="A378" s="1"/>
      <c r="C378" s="2"/>
      <c r="D378" s="2"/>
      <c r="E378" s="2"/>
      <c r="F378" s="2"/>
      <c r="G378" s="2"/>
      <c r="H378" s="3"/>
      <c r="I378" s="1"/>
      <c r="J378" s="1"/>
      <c r="K378" s="1"/>
      <c r="P378" s="4"/>
    </row>
    <row r="379" spans="1:16" ht="15.75" customHeight="1">
      <c r="A379" s="1"/>
      <c r="C379" s="2"/>
      <c r="D379" s="2"/>
      <c r="E379" s="2"/>
      <c r="F379" s="2"/>
      <c r="G379" s="2"/>
      <c r="H379" s="3"/>
      <c r="I379" s="1"/>
      <c r="J379" s="1"/>
      <c r="K379" s="1"/>
      <c r="P379" s="4"/>
    </row>
    <row r="380" spans="1:16" ht="15.75" customHeight="1">
      <c r="A380" s="1"/>
      <c r="C380" s="2"/>
      <c r="D380" s="2"/>
      <c r="E380" s="2"/>
      <c r="F380" s="2"/>
      <c r="G380" s="2"/>
      <c r="H380" s="3"/>
      <c r="I380" s="1"/>
      <c r="J380" s="1"/>
      <c r="K380" s="1"/>
      <c r="P380" s="4"/>
    </row>
    <row r="381" spans="1:16" ht="15.75" customHeight="1">
      <c r="A381" s="1"/>
      <c r="C381" s="2"/>
      <c r="D381" s="2"/>
      <c r="E381" s="2"/>
      <c r="F381" s="2"/>
      <c r="G381" s="2"/>
      <c r="H381" s="3"/>
      <c r="I381" s="1"/>
      <c r="J381" s="1"/>
      <c r="K381" s="1"/>
      <c r="P381" s="4"/>
    </row>
    <row r="382" spans="1:16" ht="15.75" customHeight="1">
      <c r="A382" s="1"/>
      <c r="C382" s="2"/>
      <c r="D382" s="2"/>
      <c r="E382" s="2"/>
      <c r="F382" s="2"/>
      <c r="G382" s="2"/>
      <c r="H382" s="3"/>
      <c r="I382" s="1"/>
      <c r="J382" s="1"/>
      <c r="K382" s="1"/>
      <c r="P382" s="4"/>
    </row>
    <row r="383" spans="1:16" ht="15.75" customHeight="1">
      <c r="A383" s="1"/>
      <c r="C383" s="2"/>
      <c r="D383" s="2"/>
      <c r="E383" s="2"/>
      <c r="F383" s="2"/>
      <c r="G383" s="2"/>
      <c r="H383" s="3"/>
      <c r="I383" s="1"/>
      <c r="J383" s="1"/>
      <c r="K383" s="1"/>
      <c r="P383" s="4"/>
    </row>
    <row r="384" spans="1:16" ht="15.75" customHeight="1">
      <c r="A384" s="1"/>
      <c r="C384" s="2"/>
      <c r="D384" s="2"/>
      <c r="E384" s="2"/>
      <c r="F384" s="2"/>
      <c r="G384" s="2"/>
      <c r="H384" s="3"/>
      <c r="I384" s="1"/>
      <c r="J384" s="1"/>
      <c r="K384" s="1"/>
      <c r="P384" s="4"/>
    </row>
    <row r="385" spans="1:16" ht="15.75" customHeight="1">
      <c r="A385" s="1"/>
      <c r="C385" s="2"/>
      <c r="D385" s="2"/>
      <c r="E385" s="2"/>
      <c r="F385" s="2"/>
      <c r="G385" s="2"/>
      <c r="H385" s="3"/>
      <c r="I385" s="1"/>
      <c r="J385" s="1"/>
      <c r="K385" s="1"/>
      <c r="P385" s="4"/>
    </row>
    <row r="386" spans="1:16" ht="15.75" customHeight="1">
      <c r="A386" s="1"/>
      <c r="C386" s="2"/>
      <c r="D386" s="2"/>
      <c r="E386" s="2"/>
      <c r="F386" s="2"/>
      <c r="G386" s="2"/>
      <c r="H386" s="3"/>
      <c r="I386" s="1"/>
      <c r="J386" s="1"/>
      <c r="K386" s="1"/>
      <c r="P386" s="4"/>
    </row>
    <row r="387" spans="1:16" ht="15.75" customHeight="1">
      <c r="A387" s="1"/>
      <c r="C387" s="2"/>
      <c r="D387" s="2"/>
      <c r="E387" s="2"/>
      <c r="F387" s="2"/>
      <c r="G387" s="2"/>
      <c r="H387" s="3"/>
      <c r="I387" s="1"/>
      <c r="J387" s="1"/>
      <c r="K387" s="1"/>
      <c r="P387" s="4"/>
    </row>
    <row r="388" spans="1:16" ht="15.75" customHeight="1">
      <c r="A388" s="1"/>
      <c r="C388" s="2"/>
      <c r="D388" s="2"/>
      <c r="E388" s="2"/>
      <c r="F388" s="2"/>
      <c r="G388" s="2"/>
      <c r="H388" s="3"/>
      <c r="I388" s="1"/>
      <c r="J388" s="1"/>
      <c r="K388" s="1"/>
      <c r="P388" s="4"/>
    </row>
    <row r="389" spans="1:16" ht="15.75" customHeight="1">
      <c r="A389" s="1"/>
      <c r="C389" s="2"/>
      <c r="D389" s="2"/>
      <c r="E389" s="2"/>
      <c r="F389" s="2"/>
      <c r="G389" s="2"/>
      <c r="H389" s="3"/>
      <c r="I389" s="1"/>
      <c r="J389" s="1"/>
      <c r="K389" s="1"/>
      <c r="P389" s="4"/>
    </row>
    <row r="390" spans="1:16" ht="15.75" customHeight="1">
      <c r="A390" s="1"/>
      <c r="C390" s="2"/>
      <c r="D390" s="2"/>
      <c r="E390" s="2"/>
      <c r="F390" s="2"/>
      <c r="G390" s="2"/>
      <c r="H390" s="3"/>
      <c r="I390" s="1"/>
      <c r="J390" s="1"/>
      <c r="K390" s="1"/>
      <c r="P390" s="4"/>
    </row>
    <row r="391" spans="1:16" ht="15.75" customHeight="1">
      <c r="A391" s="1"/>
      <c r="C391" s="2"/>
      <c r="D391" s="2"/>
      <c r="E391" s="2"/>
      <c r="F391" s="2"/>
      <c r="G391" s="2"/>
      <c r="H391" s="3"/>
      <c r="I391" s="1"/>
      <c r="J391" s="1"/>
      <c r="K391" s="1"/>
      <c r="P391" s="4"/>
    </row>
    <row r="392" spans="1:16" ht="15.75" customHeight="1">
      <c r="A392" s="1"/>
      <c r="C392" s="2"/>
      <c r="D392" s="2"/>
      <c r="E392" s="2"/>
      <c r="F392" s="2"/>
      <c r="G392" s="2"/>
      <c r="H392" s="3"/>
      <c r="I392" s="1"/>
      <c r="J392" s="1"/>
      <c r="K392" s="1"/>
      <c r="P392" s="4"/>
    </row>
    <row r="393" spans="1:16" ht="15.75" customHeight="1">
      <c r="A393" s="1"/>
      <c r="C393" s="2"/>
      <c r="D393" s="2"/>
      <c r="E393" s="2"/>
      <c r="F393" s="2"/>
      <c r="G393" s="2"/>
      <c r="H393" s="3"/>
      <c r="I393" s="1"/>
      <c r="J393" s="1"/>
      <c r="K393" s="1"/>
      <c r="P393" s="4"/>
    </row>
    <row r="394" spans="1:16" ht="15.75" customHeight="1">
      <c r="A394" s="1"/>
      <c r="C394" s="2"/>
      <c r="D394" s="2"/>
      <c r="E394" s="2"/>
      <c r="F394" s="2"/>
      <c r="G394" s="2"/>
      <c r="H394" s="3"/>
      <c r="I394" s="1"/>
      <c r="J394" s="1"/>
      <c r="K394" s="1"/>
      <c r="P394" s="4"/>
    </row>
    <row r="395" spans="1:16" ht="15.75" customHeight="1">
      <c r="A395" s="1"/>
      <c r="C395" s="2"/>
      <c r="D395" s="2"/>
      <c r="E395" s="2"/>
      <c r="F395" s="2"/>
      <c r="G395" s="2"/>
      <c r="H395" s="3"/>
      <c r="I395" s="1"/>
      <c r="J395" s="1"/>
      <c r="K395" s="1"/>
      <c r="P395" s="4"/>
    </row>
    <row r="396" spans="1:16" ht="15.75" customHeight="1">
      <c r="A396" s="1"/>
      <c r="C396" s="2"/>
      <c r="D396" s="2"/>
      <c r="E396" s="2"/>
      <c r="F396" s="2"/>
      <c r="G396" s="2"/>
      <c r="H396" s="3"/>
      <c r="I396" s="1"/>
      <c r="J396" s="1"/>
      <c r="K396" s="1"/>
      <c r="P396" s="4"/>
    </row>
    <row r="397" spans="1:16" ht="15.75" customHeight="1">
      <c r="A397" s="1"/>
      <c r="C397" s="2"/>
      <c r="D397" s="2"/>
      <c r="E397" s="2"/>
      <c r="F397" s="2"/>
      <c r="G397" s="2"/>
      <c r="H397" s="3"/>
      <c r="I397" s="1"/>
      <c r="J397" s="1"/>
      <c r="K397" s="1"/>
      <c r="P397" s="4"/>
    </row>
    <row r="398" spans="1:16" ht="15.75" customHeight="1">
      <c r="A398" s="1"/>
      <c r="C398" s="2"/>
      <c r="D398" s="2"/>
      <c r="E398" s="2"/>
      <c r="F398" s="2"/>
      <c r="G398" s="2"/>
      <c r="H398" s="3"/>
      <c r="I398" s="1"/>
      <c r="J398" s="1"/>
      <c r="K398" s="1"/>
      <c r="P398" s="4"/>
    </row>
    <row r="399" spans="1:16" ht="15.75" customHeight="1">
      <c r="A399" s="1"/>
      <c r="C399" s="2"/>
      <c r="D399" s="2"/>
      <c r="E399" s="2"/>
      <c r="F399" s="2"/>
      <c r="G399" s="2"/>
      <c r="H399" s="3"/>
      <c r="I399" s="1"/>
      <c r="J399" s="1"/>
      <c r="K399" s="1"/>
      <c r="P399" s="4"/>
    </row>
    <row r="400" spans="1:16" ht="15.75" customHeight="1">
      <c r="A400" s="1"/>
      <c r="C400" s="2"/>
      <c r="D400" s="2"/>
      <c r="E400" s="2"/>
      <c r="F400" s="2"/>
      <c r="G400" s="2"/>
      <c r="H400" s="3"/>
      <c r="I400" s="1"/>
      <c r="J400" s="1"/>
      <c r="K400" s="1"/>
      <c r="P400" s="4"/>
    </row>
    <row r="401" spans="1:16" ht="15.75" customHeight="1">
      <c r="A401" s="1"/>
      <c r="C401" s="2"/>
      <c r="D401" s="2"/>
      <c r="E401" s="2"/>
      <c r="F401" s="2"/>
      <c r="G401" s="2"/>
      <c r="H401" s="3"/>
      <c r="I401" s="1"/>
      <c r="J401" s="1"/>
      <c r="K401" s="1"/>
      <c r="P401" s="4"/>
    </row>
    <row r="402" spans="1:16" ht="15.75" customHeight="1">
      <c r="A402" s="1"/>
      <c r="C402" s="2"/>
      <c r="D402" s="2"/>
      <c r="E402" s="2"/>
      <c r="F402" s="2"/>
      <c r="G402" s="2"/>
      <c r="H402" s="3"/>
      <c r="I402" s="1"/>
      <c r="J402" s="1"/>
      <c r="K402" s="1"/>
      <c r="P402" s="4"/>
    </row>
    <row r="403" spans="1:16" ht="15.75" customHeight="1">
      <c r="A403" s="1"/>
      <c r="C403" s="2"/>
      <c r="D403" s="2"/>
      <c r="E403" s="2"/>
      <c r="F403" s="2"/>
      <c r="G403" s="2"/>
      <c r="H403" s="3"/>
      <c r="I403" s="1"/>
      <c r="J403" s="1"/>
      <c r="K403" s="1"/>
      <c r="P403" s="4"/>
    </row>
    <row r="404" spans="1:16" ht="15.75" customHeight="1">
      <c r="A404" s="1"/>
      <c r="C404" s="2"/>
      <c r="D404" s="2"/>
      <c r="E404" s="2"/>
      <c r="F404" s="2"/>
      <c r="G404" s="2"/>
      <c r="H404" s="3"/>
      <c r="I404" s="1"/>
      <c r="J404" s="1"/>
      <c r="K404" s="1"/>
      <c r="P404" s="4"/>
    </row>
    <row r="405" spans="1:16" ht="15.75" customHeight="1">
      <c r="A405" s="1"/>
      <c r="C405" s="2"/>
      <c r="D405" s="2"/>
      <c r="E405" s="2"/>
      <c r="F405" s="2"/>
      <c r="G405" s="2"/>
      <c r="H405" s="3"/>
      <c r="I405" s="1"/>
      <c r="J405" s="1"/>
      <c r="K405" s="1"/>
      <c r="P405" s="4"/>
    </row>
    <row r="406" spans="1:16" ht="15.75" customHeight="1">
      <c r="A406" s="1"/>
      <c r="C406" s="2"/>
      <c r="D406" s="2"/>
      <c r="E406" s="2"/>
      <c r="F406" s="2"/>
      <c r="G406" s="2"/>
      <c r="H406" s="3"/>
      <c r="I406" s="1"/>
      <c r="J406" s="1"/>
      <c r="K406" s="1"/>
      <c r="P406" s="4"/>
    </row>
    <row r="407" spans="1:16" ht="15.75" customHeight="1">
      <c r="A407" s="1"/>
      <c r="C407" s="2"/>
      <c r="D407" s="2"/>
      <c r="E407" s="2"/>
      <c r="F407" s="2"/>
      <c r="G407" s="2"/>
      <c r="H407" s="3"/>
      <c r="I407" s="1"/>
      <c r="J407" s="1"/>
      <c r="K407" s="1"/>
      <c r="P407" s="4"/>
    </row>
    <row r="408" spans="1:16" ht="15.75" customHeight="1">
      <c r="A408" s="1"/>
      <c r="C408" s="2"/>
      <c r="D408" s="2"/>
      <c r="E408" s="2"/>
      <c r="F408" s="2"/>
      <c r="G408" s="2"/>
      <c r="H408" s="3"/>
      <c r="I408" s="1"/>
      <c r="J408" s="1"/>
      <c r="K408" s="1"/>
      <c r="P408" s="4"/>
    </row>
    <row r="409" spans="1:16" ht="15.75" customHeight="1">
      <c r="A409" s="1"/>
      <c r="C409" s="2"/>
      <c r="D409" s="2"/>
      <c r="E409" s="2"/>
      <c r="F409" s="2"/>
      <c r="G409" s="2"/>
      <c r="H409" s="3"/>
      <c r="I409" s="1"/>
      <c r="J409" s="1"/>
      <c r="K409" s="1"/>
      <c r="P409" s="4"/>
    </row>
    <row r="410" spans="1:16" ht="15.75" customHeight="1">
      <c r="A410" s="1"/>
      <c r="C410" s="2"/>
      <c r="D410" s="2"/>
      <c r="E410" s="2"/>
      <c r="F410" s="2"/>
      <c r="G410" s="2"/>
      <c r="H410" s="3"/>
      <c r="I410" s="1"/>
      <c r="J410" s="1"/>
      <c r="K410" s="1"/>
      <c r="P410" s="4"/>
    </row>
    <row r="411" spans="1:16" ht="15.75" customHeight="1">
      <c r="A411" s="1"/>
      <c r="C411" s="2"/>
      <c r="D411" s="2"/>
      <c r="E411" s="2"/>
      <c r="F411" s="2"/>
      <c r="G411" s="2"/>
      <c r="H411" s="3"/>
      <c r="I411" s="1"/>
      <c r="J411" s="1"/>
      <c r="K411" s="1"/>
      <c r="P411" s="4"/>
    </row>
    <row r="412" spans="1:16" ht="15.75" customHeight="1">
      <c r="A412" s="1"/>
      <c r="C412" s="2"/>
      <c r="D412" s="2"/>
      <c r="E412" s="2"/>
      <c r="F412" s="2"/>
      <c r="G412" s="2"/>
      <c r="H412" s="3"/>
      <c r="I412" s="1"/>
      <c r="J412" s="1"/>
      <c r="K412" s="1"/>
      <c r="P412" s="4"/>
    </row>
    <row r="413" spans="1:16" ht="15.75" customHeight="1">
      <c r="A413" s="1"/>
      <c r="C413" s="2"/>
      <c r="D413" s="2"/>
      <c r="E413" s="2"/>
      <c r="F413" s="2"/>
      <c r="G413" s="2"/>
      <c r="H413" s="3"/>
      <c r="I413" s="1"/>
      <c r="J413" s="1"/>
      <c r="K413" s="1"/>
      <c r="P413" s="4"/>
    </row>
    <row r="414" spans="1:16" ht="15.75" customHeight="1">
      <c r="A414" s="1"/>
      <c r="C414" s="2"/>
      <c r="D414" s="2"/>
      <c r="E414" s="2"/>
      <c r="F414" s="2"/>
      <c r="G414" s="2"/>
      <c r="H414" s="3"/>
      <c r="I414" s="1"/>
      <c r="J414" s="1"/>
      <c r="K414" s="1"/>
      <c r="P414" s="4"/>
    </row>
    <row r="415" spans="1:16" ht="15.75" customHeight="1">
      <c r="A415" s="1"/>
      <c r="C415" s="2"/>
      <c r="D415" s="2"/>
      <c r="E415" s="2"/>
      <c r="F415" s="2"/>
      <c r="G415" s="2"/>
      <c r="H415" s="3"/>
      <c r="I415" s="1"/>
      <c r="J415" s="1"/>
      <c r="K415" s="1"/>
      <c r="P415" s="4"/>
    </row>
    <row r="416" spans="1:16" ht="15.75" customHeight="1">
      <c r="A416" s="1"/>
      <c r="C416" s="2"/>
      <c r="D416" s="2"/>
      <c r="E416" s="2"/>
      <c r="F416" s="2"/>
      <c r="G416" s="2"/>
      <c r="H416" s="3"/>
      <c r="I416" s="1"/>
      <c r="J416" s="1"/>
      <c r="K416" s="1"/>
      <c r="P416" s="4"/>
    </row>
    <row r="417" spans="1:16" ht="15.75" customHeight="1">
      <c r="A417" s="1"/>
      <c r="C417" s="2"/>
      <c r="D417" s="2"/>
      <c r="E417" s="2"/>
      <c r="F417" s="2"/>
      <c r="G417" s="2"/>
      <c r="H417" s="3"/>
      <c r="I417" s="1"/>
      <c r="J417" s="1"/>
      <c r="K417" s="1"/>
      <c r="P417" s="4"/>
    </row>
    <row r="418" spans="1:16" ht="15.75" customHeight="1">
      <c r="A418" s="1"/>
      <c r="C418" s="2"/>
      <c r="D418" s="2"/>
      <c r="E418" s="2"/>
      <c r="F418" s="2"/>
      <c r="G418" s="2"/>
      <c r="H418" s="3"/>
      <c r="I418" s="1"/>
      <c r="J418" s="1"/>
      <c r="K418" s="1"/>
      <c r="P418" s="4"/>
    </row>
    <row r="419" spans="1:16" ht="15.75" customHeight="1">
      <c r="A419" s="1"/>
      <c r="C419" s="2"/>
      <c r="D419" s="2"/>
      <c r="E419" s="2"/>
      <c r="F419" s="2"/>
      <c r="G419" s="2"/>
      <c r="H419" s="3"/>
      <c r="I419" s="1"/>
      <c r="J419" s="1"/>
      <c r="K419" s="1"/>
      <c r="P419" s="4"/>
    </row>
    <row r="420" spans="1:16" ht="15.75" customHeight="1">
      <c r="A420" s="1"/>
      <c r="C420" s="2"/>
      <c r="D420" s="2"/>
      <c r="E420" s="2"/>
      <c r="F420" s="2"/>
      <c r="G420" s="2"/>
      <c r="H420" s="3"/>
      <c r="I420" s="1"/>
      <c r="J420" s="1"/>
      <c r="K420" s="1"/>
      <c r="P420" s="4"/>
    </row>
    <row r="421" spans="1:16" ht="15.75" customHeight="1">
      <c r="A421" s="1"/>
      <c r="C421" s="2"/>
      <c r="D421" s="2"/>
      <c r="E421" s="2"/>
      <c r="F421" s="2"/>
      <c r="G421" s="2"/>
      <c r="H421" s="3"/>
      <c r="I421" s="1"/>
      <c r="J421" s="1"/>
      <c r="K421" s="1"/>
      <c r="P421" s="4"/>
    </row>
    <row r="422" spans="1:16" ht="15.75" customHeight="1">
      <c r="A422" s="1"/>
      <c r="C422" s="2"/>
      <c r="D422" s="2"/>
      <c r="E422" s="2"/>
      <c r="F422" s="2"/>
      <c r="G422" s="2"/>
      <c r="H422" s="3"/>
      <c r="I422" s="1"/>
      <c r="J422" s="1"/>
      <c r="K422" s="1"/>
      <c r="P422" s="4"/>
    </row>
    <row r="423" spans="1:16" ht="15.75" customHeight="1">
      <c r="A423" s="1"/>
      <c r="C423" s="2"/>
      <c r="D423" s="2"/>
      <c r="E423" s="2"/>
      <c r="F423" s="2"/>
      <c r="G423" s="2"/>
      <c r="H423" s="3"/>
      <c r="I423" s="1"/>
      <c r="J423" s="1"/>
      <c r="K423" s="1"/>
      <c r="P423" s="4"/>
    </row>
    <row r="424" spans="1:16" ht="15.75" customHeight="1">
      <c r="A424" s="1"/>
      <c r="C424" s="2"/>
      <c r="D424" s="2"/>
      <c r="E424" s="2"/>
      <c r="F424" s="2"/>
      <c r="G424" s="2"/>
      <c r="H424" s="3"/>
      <c r="I424" s="1"/>
      <c r="J424" s="1"/>
      <c r="K424" s="1"/>
      <c r="P424" s="4"/>
    </row>
    <row r="425" spans="1:16" ht="15.75" customHeight="1">
      <c r="A425" s="1"/>
      <c r="C425" s="2"/>
      <c r="D425" s="2"/>
      <c r="E425" s="2"/>
      <c r="F425" s="2"/>
      <c r="G425" s="2"/>
      <c r="H425" s="3"/>
      <c r="I425" s="1"/>
      <c r="J425" s="1"/>
      <c r="K425" s="1"/>
      <c r="P425" s="4"/>
    </row>
    <row r="426" spans="1:16" ht="15.75" customHeight="1">
      <c r="A426" s="1"/>
      <c r="C426" s="2"/>
      <c r="D426" s="2"/>
      <c r="E426" s="2"/>
      <c r="F426" s="2"/>
      <c r="G426" s="2"/>
      <c r="H426" s="3"/>
      <c r="I426" s="1"/>
      <c r="J426" s="1"/>
      <c r="K426" s="1"/>
      <c r="P426" s="4"/>
    </row>
    <row r="427" spans="1:16" ht="15.75" customHeight="1">
      <c r="A427" s="1"/>
      <c r="C427" s="2"/>
      <c r="D427" s="2"/>
      <c r="E427" s="2"/>
      <c r="F427" s="2"/>
      <c r="G427" s="2"/>
      <c r="H427" s="3"/>
      <c r="I427" s="1"/>
      <c r="J427" s="1"/>
      <c r="K427" s="1"/>
      <c r="P427" s="4"/>
    </row>
    <row r="428" spans="1:16" ht="15.75" customHeight="1">
      <c r="A428" s="1"/>
      <c r="C428" s="2"/>
      <c r="D428" s="2"/>
      <c r="E428" s="2"/>
      <c r="F428" s="2"/>
      <c r="G428" s="2"/>
      <c r="H428" s="3"/>
      <c r="I428" s="1"/>
      <c r="J428" s="1"/>
      <c r="K428" s="1"/>
      <c r="P428" s="4"/>
    </row>
    <row r="429" spans="1:16" ht="15.75" customHeight="1">
      <c r="A429" s="1"/>
      <c r="C429" s="2"/>
      <c r="D429" s="2"/>
      <c r="E429" s="2"/>
      <c r="F429" s="2"/>
      <c r="G429" s="2"/>
      <c r="H429" s="3"/>
      <c r="I429" s="1"/>
      <c r="J429" s="1"/>
      <c r="K429" s="1"/>
      <c r="P429" s="4"/>
    </row>
    <row r="430" spans="1:16" ht="15.75" customHeight="1">
      <c r="A430" s="1"/>
      <c r="C430" s="2"/>
      <c r="D430" s="2"/>
      <c r="E430" s="2"/>
      <c r="F430" s="2"/>
      <c r="G430" s="2"/>
      <c r="H430" s="3"/>
      <c r="I430" s="1"/>
      <c r="J430" s="1"/>
      <c r="K430" s="1"/>
      <c r="P430" s="4"/>
    </row>
    <row r="431" spans="1:16" ht="15.75" customHeight="1">
      <c r="A431" s="1"/>
      <c r="C431" s="2"/>
      <c r="D431" s="2"/>
      <c r="E431" s="2"/>
      <c r="F431" s="2"/>
      <c r="G431" s="2"/>
      <c r="H431" s="3"/>
      <c r="I431" s="1"/>
      <c r="J431" s="1"/>
      <c r="K431" s="1"/>
      <c r="P431" s="4"/>
    </row>
    <row r="432" spans="1:16" ht="15.75" customHeight="1">
      <c r="A432" s="1"/>
      <c r="C432" s="2"/>
      <c r="D432" s="2"/>
      <c r="E432" s="2"/>
      <c r="F432" s="2"/>
      <c r="G432" s="2"/>
      <c r="H432" s="3"/>
      <c r="I432" s="1"/>
      <c r="J432" s="1"/>
      <c r="K432" s="1"/>
      <c r="P432" s="4"/>
    </row>
    <row r="433" spans="1:16" ht="15.75" customHeight="1">
      <c r="A433" s="1"/>
      <c r="C433" s="2"/>
      <c r="D433" s="2"/>
      <c r="E433" s="2"/>
      <c r="F433" s="2"/>
      <c r="G433" s="2"/>
      <c r="H433" s="3"/>
      <c r="I433" s="1"/>
      <c r="J433" s="1"/>
      <c r="K433" s="1"/>
      <c r="P433" s="4"/>
    </row>
    <row r="434" spans="1:16" ht="15.75" customHeight="1">
      <c r="A434" s="1"/>
      <c r="C434" s="2"/>
      <c r="D434" s="2"/>
      <c r="E434" s="2"/>
      <c r="F434" s="2"/>
      <c r="G434" s="2"/>
      <c r="H434" s="3"/>
      <c r="I434" s="1"/>
      <c r="J434" s="1"/>
      <c r="K434" s="1"/>
      <c r="P434" s="4"/>
    </row>
    <row r="435" spans="1:16" ht="15.75" customHeight="1">
      <c r="A435" s="1"/>
      <c r="C435" s="2"/>
      <c r="D435" s="2"/>
      <c r="E435" s="2"/>
      <c r="F435" s="2"/>
      <c r="G435" s="2"/>
      <c r="H435" s="3"/>
      <c r="I435" s="1"/>
      <c r="J435" s="1"/>
      <c r="K435" s="1"/>
      <c r="P435" s="4"/>
    </row>
    <row r="436" spans="1:16" ht="15.75" customHeight="1">
      <c r="A436" s="1"/>
      <c r="C436" s="2"/>
      <c r="D436" s="2"/>
      <c r="E436" s="2"/>
      <c r="F436" s="2"/>
      <c r="G436" s="2"/>
      <c r="H436" s="3"/>
      <c r="I436" s="1"/>
      <c r="J436" s="1"/>
      <c r="K436" s="1"/>
      <c r="P436" s="4"/>
    </row>
    <row r="437" spans="1:16" ht="15.75" customHeight="1">
      <c r="A437" s="1"/>
      <c r="C437" s="2"/>
      <c r="D437" s="2"/>
      <c r="E437" s="2"/>
      <c r="F437" s="2"/>
      <c r="G437" s="2"/>
      <c r="H437" s="3"/>
      <c r="I437" s="1"/>
      <c r="J437" s="1"/>
      <c r="K437" s="1"/>
      <c r="P437" s="4"/>
    </row>
    <row r="438" spans="1:16" ht="15.75" customHeight="1">
      <c r="A438" s="1"/>
      <c r="C438" s="2"/>
      <c r="D438" s="2"/>
      <c r="E438" s="2"/>
      <c r="F438" s="2"/>
      <c r="G438" s="2"/>
      <c r="H438" s="3"/>
      <c r="I438" s="1"/>
      <c r="J438" s="1"/>
      <c r="K438" s="1"/>
      <c r="P438" s="4"/>
    </row>
    <row r="439" spans="1:16" ht="15.75" customHeight="1">
      <c r="A439" s="1"/>
      <c r="C439" s="2"/>
      <c r="D439" s="2"/>
      <c r="E439" s="2"/>
      <c r="F439" s="2"/>
      <c r="G439" s="2"/>
      <c r="H439" s="3"/>
      <c r="I439" s="1"/>
      <c r="J439" s="1"/>
      <c r="K439" s="1"/>
      <c r="P439" s="4"/>
    </row>
    <row r="440" spans="1:16" ht="15.75" customHeight="1">
      <c r="A440" s="1"/>
      <c r="C440" s="2"/>
      <c r="D440" s="2"/>
      <c r="E440" s="2"/>
      <c r="F440" s="2"/>
      <c r="G440" s="2"/>
      <c r="H440" s="3"/>
      <c r="I440" s="1"/>
      <c r="J440" s="1"/>
      <c r="K440" s="1"/>
      <c r="P440" s="4"/>
    </row>
    <row r="441" spans="1:16" ht="15.75" customHeight="1">
      <c r="A441" s="1"/>
      <c r="C441" s="2"/>
      <c r="D441" s="2"/>
      <c r="E441" s="2"/>
      <c r="F441" s="2"/>
      <c r="G441" s="2"/>
      <c r="H441" s="3"/>
      <c r="I441" s="1"/>
      <c r="J441" s="1"/>
      <c r="K441" s="1"/>
      <c r="P441" s="4"/>
    </row>
    <row r="442" spans="1:16" ht="15.75" customHeight="1">
      <c r="A442" s="1"/>
      <c r="C442" s="2"/>
      <c r="D442" s="2"/>
      <c r="E442" s="2"/>
      <c r="F442" s="2"/>
      <c r="G442" s="2"/>
      <c r="H442" s="3"/>
      <c r="I442" s="1"/>
      <c r="J442" s="1"/>
      <c r="K442" s="1"/>
      <c r="P442" s="4"/>
    </row>
    <row r="443" spans="1:16" ht="15.75" customHeight="1">
      <c r="A443" s="1"/>
      <c r="C443" s="2"/>
      <c r="D443" s="2"/>
      <c r="E443" s="2"/>
      <c r="F443" s="2"/>
      <c r="G443" s="2"/>
      <c r="H443" s="3"/>
      <c r="I443" s="1"/>
      <c r="J443" s="1"/>
      <c r="K443" s="1"/>
      <c r="P443" s="4"/>
    </row>
    <row r="444" spans="1:16" ht="15.75" customHeight="1">
      <c r="A444" s="1"/>
      <c r="C444" s="2"/>
      <c r="D444" s="2"/>
      <c r="E444" s="2"/>
      <c r="F444" s="2"/>
      <c r="G444" s="2"/>
      <c r="H444" s="3"/>
      <c r="I444" s="1"/>
      <c r="J444" s="1"/>
      <c r="K444" s="1"/>
      <c r="P444" s="4"/>
    </row>
    <row r="445" spans="1:16" ht="15.75" customHeight="1">
      <c r="A445" s="1"/>
      <c r="C445" s="2"/>
      <c r="D445" s="2"/>
      <c r="E445" s="2"/>
      <c r="F445" s="2"/>
      <c r="G445" s="2"/>
      <c r="H445" s="3"/>
      <c r="I445" s="1"/>
      <c r="J445" s="1"/>
      <c r="K445" s="1"/>
      <c r="P445" s="4"/>
    </row>
    <row r="446" spans="1:16" ht="15.75" customHeight="1">
      <c r="A446" s="1"/>
      <c r="C446" s="2"/>
      <c r="D446" s="2"/>
      <c r="E446" s="2"/>
      <c r="F446" s="2"/>
      <c r="G446" s="2"/>
      <c r="H446" s="3"/>
      <c r="I446" s="1"/>
      <c r="J446" s="1"/>
      <c r="K446" s="1"/>
      <c r="P446" s="4"/>
    </row>
    <row r="447" spans="1:16" ht="15.75" customHeight="1">
      <c r="A447" s="1"/>
      <c r="C447" s="2"/>
      <c r="D447" s="2"/>
      <c r="E447" s="2"/>
      <c r="F447" s="2"/>
      <c r="G447" s="2"/>
      <c r="H447" s="3"/>
      <c r="I447" s="1"/>
      <c r="J447" s="1"/>
      <c r="K447" s="1"/>
      <c r="P447" s="4"/>
    </row>
    <row r="448" spans="1:16" ht="15.75" customHeight="1">
      <c r="A448" s="1"/>
      <c r="C448" s="2"/>
      <c r="D448" s="2"/>
      <c r="E448" s="2"/>
      <c r="F448" s="2"/>
      <c r="G448" s="2"/>
      <c r="H448" s="3"/>
      <c r="I448" s="1"/>
      <c r="J448" s="1"/>
      <c r="K448" s="1"/>
      <c r="P448" s="4"/>
    </row>
    <row r="449" spans="1:16" ht="15.75" customHeight="1">
      <c r="A449" s="1"/>
      <c r="C449" s="2"/>
      <c r="D449" s="2"/>
      <c r="E449" s="2"/>
      <c r="F449" s="2"/>
      <c r="G449" s="2"/>
      <c r="H449" s="3"/>
      <c r="I449" s="1"/>
      <c r="J449" s="1"/>
      <c r="K449" s="1"/>
      <c r="P449" s="4"/>
    </row>
    <row r="450" spans="1:16" ht="15.75" customHeight="1">
      <c r="A450" s="1"/>
      <c r="C450" s="2"/>
      <c r="D450" s="2"/>
      <c r="E450" s="2"/>
      <c r="F450" s="2"/>
      <c r="G450" s="2"/>
      <c r="H450" s="3"/>
      <c r="I450" s="1"/>
      <c r="J450" s="1"/>
      <c r="K450" s="1"/>
      <c r="P450" s="4"/>
    </row>
    <row r="451" spans="1:16" ht="15.75" customHeight="1">
      <c r="A451" s="1"/>
      <c r="C451" s="2"/>
      <c r="D451" s="2"/>
      <c r="E451" s="2"/>
      <c r="F451" s="2"/>
      <c r="G451" s="2"/>
      <c r="H451" s="3"/>
      <c r="I451" s="1"/>
      <c r="J451" s="1"/>
      <c r="K451" s="1"/>
      <c r="P451" s="4"/>
    </row>
    <row r="452" spans="1:16" ht="15.75" customHeight="1">
      <c r="A452" s="1"/>
      <c r="C452" s="2"/>
      <c r="D452" s="2"/>
      <c r="E452" s="2"/>
      <c r="F452" s="2"/>
      <c r="G452" s="2"/>
      <c r="H452" s="3"/>
      <c r="I452" s="1"/>
      <c r="J452" s="1"/>
      <c r="K452" s="1"/>
      <c r="P452" s="4"/>
    </row>
    <row r="453" spans="1:16" ht="15.75" customHeight="1">
      <c r="A453" s="1"/>
      <c r="C453" s="2"/>
      <c r="D453" s="2"/>
      <c r="E453" s="2"/>
      <c r="F453" s="2"/>
      <c r="G453" s="2"/>
      <c r="H453" s="3"/>
      <c r="I453" s="1"/>
      <c r="J453" s="1"/>
      <c r="K453" s="1"/>
      <c r="P453" s="4"/>
    </row>
    <row r="454" spans="1:16" ht="15.75" customHeight="1">
      <c r="A454" s="1"/>
      <c r="C454" s="2"/>
      <c r="D454" s="2"/>
      <c r="E454" s="2"/>
      <c r="F454" s="2"/>
      <c r="G454" s="2"/>
      <c r="H454" s="3"/>
      <c r="I454" s="1"/>
      <c r="J454" s="1"/>
      <c r="K454" s="1"/>
      <c r="P454" s="4"/>
    </row>
    <row r="455" spans="1:16" ht="15.75" customHeight="1">
      <c r="A455" s="1"/>
      <c r="C455" s="2"/>
      <c r="D455" s="2"/>
      <c r="E455" s="2"/>
      <c r="F455" s="2"/>
      <c r="G455" s="2"/>
      <c r="H455" s="3"/>
      <c r="I455" s="1"/>
      <c r="J455" s="1"/>
      <c r="K455" s="1"/>
      <c r="P455" s="4"/>
    </row>
    <row r="456" spans="1:16" ht="15.75" customHeight="1">
      <c r="A456" s="1"/>
      <c r="C456" s="2"/>
      <c r="D456" s="2"/>
      <c r="E456" s="2"/>
      <c r="F456" s="2"/>
      <c r="G456" s="2"/>
      <c r="H456" s="3"/>
      <c r="I456" s="1"/>
      <c r="J456" s="1"/>
      <c r="K456" s="1"/>
      <c r="P456" s="4"/>
    </row>
    <row r="457" spans="1:16" ht="15.75" customHeight="1">
      <c r="A457" s="1"/>
      <c r="C457" s="2"/>
      <c r="D457" s="2"/>
      <c r="E457" s="2"/>
      <c r="F457" s="2"/>
      <c r="G457" s="2"/>
      <c r="H457" s="3"/>
      <c r="I457" s="1"/>
      <c r="J457" s="1"/>
      <c r="K457" s="1"/>
      <c r="P457" s="4"/>
    </row>
    <row r="458" spans="1:16" ht="15.75" customHeight="1">
      <c r="A458" s="1"/>
      <c r="C458" s="2"/>
      <c r="D458" s="2"/>
      <c r="E458" s="2"/>
      <c r="F458" s="2"/>
      <c r="G458" s="2"/>
      <c r="H458" s="3"/>
      <c r="I458" s="1"/>
      <c r="J458" s="1"/>
      <c r="K458" s="1"/>
      <c r="P458" s="4"/>
    </row>
    <row r="459" spans="1:16" ht="15.75" customHeight="1">
      <c r="A459" s="1"/>
      <c r="C459" s="2"/>
      <c r="D459" s="2"/>
      <c r="E459" s="2"/>
      <c r="F459" s="2"/>
      <c r="G459" s="2"/>
      <c r="H459" s="3"/>
      <c r="I459" s="1"/>
      <c r="J459" s="1"/>
      <c r="K459" s="1"/>
      <c r="P459" s="4"/>
    </row>
    <row r="460" spans="1:16" ht="15.75" customHeight="1">
      <c r="A460" s="1"/>
      <c r="C460" s="2"/>
      <c r="D460" s="2"/>
      <c r="E460" s="2"/>
      <c r="F460" s="2"/>
      <c r="G460" s="2"/>
      <c r="H460" s="3"/>
      <c r="I460" s="1"/>
      <c r="J460" s="1"/>
      <c r="K460" s="1"/>
      <c r="P460" s="4"/>
    </row>
    <row r="461" spans="1:16" ht="15.75" customHeight="1">
      <c r="A461" s="1"/>
      <c r="C461" s="2"/>
      <c r="D461" s="2"/>
      <c r="E461" s="2"/>
      <c r="F461" s="2"/>
      <c r="G461" s="2"/>
      <c r="H461" s="3"/>
      <c r="I461" s="1"/>
      <c r="J461" s="1"/>
      <c r="K461" s="1"/>
      <c r="P461" s="4"/>
    </row>
    <row r="462" spans="1:16" ht="15.75" customHeight="1">
      <c r="A462" s="1"/>
      <c r="C462" s="2"/>
      <c r="D462" s="2"/>
      <c r="E462" s="2"/>
      <c r="F462" s="2"/>
      <c r="G462" s="2"/>
      <c r="H462" s="3"/>
      <c r="I462" s="1"/>
      <c r="J462" s="1"/>
      <c r="K462" s="1"/>
      <c r="P462" s="4"/>
    </row>
    <row r="463" spans="1:16" ht="15.75" customHeight="1">
      <c r="A463" s="1"/>
      <c r="C463" s="2"/>
      <c r="D463" s="2"/>
      <c r="E463" s="2"/>
      <c r="F463" s="2"/>
      <c r="G463" s="2"/>
      <c r="H463" s="3"/>
      <c r="I463" s="1"/>
      <c r="J463" s="1"/>
      <c r="K463" s="1"/>
      <c r="P463" s="4"/>
    </row>
    <row r="464" spans="1:16" ht="15.75" customHeight="1">
      <c r="A464" s="1"/>
      <c r="C464" s="2"/>
      <c r="D464" s="2"/>
      <c r="E464" s="2"/>
      <c r="F464" s="2"/>
      <c r="G464" s="2"/>
      <c r="H464" s="3"/>
      <c r="I464" s="1"/>
      <c r="J464" s="1"/>
      <c r="K464" s="1"/>
      <c r="P464" s="4"/>
    </row>
    <row r="465" spans="1:16" ht="15.75" customHeight="1">
      <c r="A465" s="1"/>
      <c r="C465" s="2"/>
      <c r="D465" s="2"/>
      <c r="E465" s="2"/>
      <c r="F465" s="2"/>
      <c r="G465" s="2"/>
      <c r="H465" s="3"/>
      <c r="I465" s="1"/>
      <c r="J465" s="1"/>
      <c r="K465" s="1"/>
      <c r="P465" s="4"/>
    </row>
    <row r="466" spans="1:16" ht="15.75" customHeight="1">
      <c r="A466" s="1"/>
      <c r="C466" s="2"/>
      <c r="D466" s="2"/>
      <c r="E466" s="2"/>
      <c r="F466" s="2"/>
      <c r="G466" s="2"/>
      <c r="H466" s="3"/>
      <c r="I466" s="1"/>
      <c r="J466" s="1"/>
      <c r="K466" s="1"/>
      <c r="P466" s="4"/>
    </row>
    <row r="467" spans="1:16" ht="15.75" customHeight="1">
      <c r="A467" s="1"/>
      <c r="C467" s="2"/>
      <c r="D467" s="2"/>
      <c r="E467" s="2"/>
      <c r="F467" s="2"/>
      <c r="G467" s="2"/>
      <c r="H467" s="3"/>
      <c r="I467" s="1"/>
      <c r="J467" s="1"/>
      <c r="K467" s="1"/>
      <c r="P467" s="4"/>
    </row>
    <row r="468" spans="1:16" ht="15.75" customHeight="1">
      <c r="A468" s="1"/>
      <c r="C468" s="2"/>
      <c r="D468" s="2"/>
      <c r="E468" s="2"/>
      <c r="F468" s="2"/>
      <c r="G468" s="2"/>
      <c r="H468" s="3"/>
      <c r="I468" s="1"/>
      <c r="J468" s="1"/>
      <c r="K468" s="1"/>
      <c r="P468" s="4"/>
    </row>
    <row r="469" spans="1:16" ht="15.75" customHeight="1">
      <c r="A469" s="1"/>
      <c r="C469" s="2"/>
      <c r="D469" s="2"/>
      <c r="E469" s="2"/>
      <c r="F469" s="2"/>
      <c r="G469" s="2"/>
      <c r="H469" s="3"/>
      <c r="I469" s="1"/>
      <c r="J469" s="1"/>
      <c r="K469" s="1"/>
      <c r="P469" s="4"/>
    </row>
    <row r="470" spans="1:16" ht="15.75" customHeight="1">
      <c r="A470" s="1"/>
      <c r="C470" s="2"/>
      <c r="D470" s="2"/>
      <c r="E470" s="2"/>
      <c r="F470" s="2"/>
      <c r="G470" s="2"/>
      <c r="H470" s="3"/>
      <c r="I470" s="1"/>
      <c r="J470" s="1"/>
      <c r="K470" s="1"/>
      <c r="P470" s="4"/>
    </row>
    <row r="471" spans="1:16" ht="15.75" customHeight="1">
      <c r="A471" s="1"/>
      <c r="C471" s="2"/>
      <c r="D471" s="2"/>
      <c r="E471" s="2"/>
      <c r="F471" s="2"/>
      <c r="G471" s="2"/>
      <c r="H471" s="3"/>
      <c r="I471" s="1"/>
      <c r="J471" s="1"/>
      <c r="K471" s="1"/>
      <c r="P471" s="4"/>
    </row>
    <row r="472" spans="1:16" ht="15.75" customHeight="1">
      <c r="A472" s="1"/>
      <c r="C472" s="2"/>
      <c r="D472" s="2"/>
      <c r="E472" s="2"/>
      <c r="F472" s="2"/>
      <c r="G472" s="2"/>
      <c r="H472" s="3"/>
      <c r="I472" s="1"/>
      <c r="J472" s="1"/>
      <c r="K472" s="1"/>
      <c r="P472" s="4"/>
    </row>
    <row r="473" spans="1:16" ht="15.75" customHeight="1">
      <c r="A473" s="1"/>
      <c r="C473" s="2"/>
      <c r="D473" s="2"/>
      <c r="E473" s="2"/>
      <c r="F473" s="2"/>
      <c r="G473" s="2"/>
      <c r="H473" s="3"/>
      <c r="I473" s="1"/>
      <c r="J473" s="1"/>
      <c r="K473" s="1"/>
      <c r="P473" s="4"/>
    </row>
    <row r="474" spans="1:16" ht="15.75" customHeight="1">
      <c r="A474" s="1"/>
      <c r="C474" s="2"/>
      <c r="D474" s="2"/>
      <c r="E474" s="2"/>
      <c r="F474" s="2"/>
      <c r="G474" s="2"/>
      <c r="H474" s="3"/>
      <c r="I474" s="1"/>
      <c r="J474" s="1"/>
      <c r="K474" s="1"/>
      <c r="P474" s="4"/>
    </row>
    <row r="475" spans="1:16" ht="15.75" customHeight="1">
      <c r="A475" s="1"/>
      <c r="C475" s="2"/>
      <c r="D475" s="2"/>
      <c r="E475" s="2"/>
      <c r="F475" s="2"/>
      <c r="G475" s="2"/>
      <c r="H475" s="3"/>
      <c r="I475" s="1"/>
      <c r="J475" s="1"/>
      <c r="K475" s="1"/>
      <c r="P475" s="4"/>
    </row>
    <row r="476" spans="1:16" ht="15.75" customHeight="1">
      <c r="A476" s="1"/>
      <c r="C476" s="2"/>
      <c r="D476" s="2"/>
      <c r="E476" s="2"/>
      <c r="F476" s="2"/>
      <c r="G476" s="2"/>
      <c r="H476" s="3"/>
      <c r="I476" s="1"/>
      <c r="J476" s="1"/>
      <c r="K476" s="1"/>
      <c r="P476" s="4"/>
    </row>
    <row r="477" spans="1:16" ht="15.75" customHeight="1">
      <c r="A477" s="1"/>
      <c r="C477" s="2"/>
      <c r="D477" s="2"/>
      <c r="E477" s="2"/>
      <c r="F477" s="2"/>
      <c r="G477" s="2"/>
      <c r="H477" s="3"/>
      <c r="I477" s="1"/>
      <c r="J477" s="1"/>
      <c r="K477" s="1"/>
      <c r="P477" s="4"/>
    </row>
    <row r="478" spans="1:16" ht="15.75" customHeight="1">
      <c r="A478" s="1"/>
      <c r="C478" s="2"/>
      <c r="D478" s="2"/>
      <c r="E478" s="2"/>
      <c r="F478" s="2"/>
      <c r="G478" s="2"/>
      <c r="H478" s="3"/>
      <c r="I478" s="1"/>
      <c r="J478" s="1"/>
      <c r="K478" s="1"/>
      <c r="P478" s="4"/>
    </row>
    <row r="479" spans="1:16" ht="15.75" customHeight="1">
      <c r="A479" s="1"/>
      <c r="C479" s="2"/>
      <c r="D479" s="2"/>
      <c r="E479" s="2"/>
      <c r="F479" s="2"/>
      <c r="G479" s="2"/>
      <c r="H479" s="3"/>
      <c r="I479" s="1"/>
      <c r="J479" s="1"/>
      <c r="K479" s="1"/>
      <c r="P479" s="4"/>
    </row>
    <row r="480" spans="1:16" ht="15.75" customHeight="1">
      <c r="A480" s="1"/>
      <c r="C480" s="2"/>
      <c r="D480" s="2"/>
      <c r="E480" s="2"/>
      <c r="F480" s="2"/>
      <c r="G480" s="2"/>
      <c r="H480" s="3"/>
      <c r="I480" s="1"/>
      <c r="J480" s="1"/>
      <c r="K480" s="1"/>
      <c r="P480" s="4"/>
    </row>
    <row r="481" spans="1:16" ht="15.75" customHeight="1">
      <c r="A481" s="1"/>
      <c r="C481" s="2"/>
      <c r="D481" s="2"/>
      <c r="E481" s="2"/>
      <c r="F481" s="2"/>
      <c r="G481" s="2"/>
      <c r="H481" s="3"/>
      <c r="I481" s="1"/>
      <c r="J481" s="1"/>
      <c r="K481" s="1"/>
      <c r="P481" s="4"/>
    </row>
    <row r="482" spans="1:16" ht="15.75" customHeight="1">
      <c r="A482" s="1"/>
      <c r="C482" s="2"/>
      <c r="D482" s="2"/>
      <c r="E482" s="2"/>
      <c r="F482" s="2"/>
      <c r="G482" s="2"/>
      <c r="H482" s="3"/>
      <c r="I482" s="1"/>
      <c r="J482" s="1"/>
      <c r="K482" s="1"/>
      <c r="P482" s="4"/>
    </row>
    <row r="483" spans="1:16" ht="15.75" customHeight="1">
      <c r="A483" s="1"/>
      <c r="C483" s="2"/>
      <c r="D483" s="2"/>
      <c r="E483" s="2"/>
      <c r="F483" s="2"/>
      <c r="G483" s="2"/>
      <c r="H483" s="3"/>
      <c r="I483" s="1"/>
      <c r="J483" s="1"/>
      <c r="K483" s="1"/>
      <c r="P483" s="4"/>
    </row>
    <row r="484" spans="1:16" ht="15.75" customHeight="1">
      <c r="A484" s="1"/>
      <c r="C484" s="2"/>
      <c r="D484" s="2"/>
      <c r="E484" s="2"/>
      <c r="F484" s="2"/>
      <c r="G484" s="2"/>
      <c r="H484" s="3"/>
      <c r="I484" s="1"/>
      <c r="J484" s="1"/>
      <c r="K484" s="1"/>
      <c r="P484" s="4"/>
    </row>
    <row r="485" spans="1:16" ht="15.75" customHeight="1">
      <c r="A485" s="1"/>
      <c r="C485" s="2"/>
      <c r="D485" s="2"/>
      <c r="E485" s="2"/>
      <c r="F485" s="2"/>
      <c r="G485" s="2"/>
      <c r="H485" s="3"/>
      <c r="I485" s="1"/>
      <c r="J485" s="1"/>
      <c r="K485" s="1"/>
      <c r="P485" s="4"/>
    </row>
    <row r="486" spans="1:16" ht="15.75" customHeight="1">
      <c r="A486" s="1"/>
      <c r="C486" s="2"/>
      <c r="D486" s="2"/>
      <c r="E486" s="2"/>
      <c r="F486" s="2"/>
      <c r="G486" s="2"/>
      <c r="H486" s="3"/>
      <c r="I486" s="1"/>
      <c r="J486" s="1"/>
      <c r="K486" s="1"/>
      <c r="P486" s="4"/>
    </row>
    <row r="487" spans="1:16" ht="15.75" customHeight="1">
      <c r="A487" s="1"/>
      <c r="C487" s="2"/>
      <c r="D487" s="2"/>
      <c r="E487" s="2"/>
      <c r="F487" s="2"/>
      <c r="G487" s="2"/>
      <c r="H487" s="3"/>
      <c r="I487" s="1"/>
      <c r="J487" s="1"/>
      <c r="K487" s="1"/>
      <c r="P487" s="4"/>
    </row>
    <row r="488" spans="1:16" ht="15.75" customHeight="1">
      <c r="A488" s="1"/>
      <c r="C488" s="2"/>
      <c r="D488" s="2"/>
      <c r="E488" s="2"/>
      <c r="F488" s="2"/>
      <c r="G488" s="2"/>
      <c r="H488" s="3"/>
      <c r="I488" s="1"/>
      <c r="J488" s="1"/>
      <c r="K488" s="1"/>
      <c r="P488" s="4"/>
    </row>
    <row r="489" spans="1:16" ht="15.75" customHeight="1">
      <c r="A489" s="1"/>
      <c r="C489" s="2"/>
      <c r="D489" s="2"/>
      <c r="E489" s="2"/>
      <c r="F489" s="2"/>
      <c r="G489" s="2"/>
      <c r="H489" s="3"/>
      <c r="I489" s="1"/>
      <c r="J489" s="1"/>
      <c r="K489" s="1"/>
      <c r="P489" s="4"/>
    </row>
    <row r="490" spans="1:16" ht="15.75" customHeight="1">
      <c r="A490" s="1"/>
      <c r="C490" s="2"/>
      <c r="D490" s="2"/>
      <c r="E490" s="2"/>
      <c r="F490" s="2"/>
      <c r="G490" s="2"/>
      <c r="H490" s="3"/>
      <c r="I490" s="1"/>
      <c r="J490" s="1"/>
      <c r="K490" s="1"/>
      <c r="P490" s="4"/>
    </row>
    <row r="491" spans="1:16" ht="15.75" customHeight="1">
      <c r="A491" s="1"/>
      <c r="C491" s="2"/>
      <c r="D491" s="2"/>
      <c r="E491" s="2"/>
      <c r="F491" s="2"/>
      <c r="G491" s="2"/>
      <c r="H491" s="3"/>
      <c r="I491" s="1"/>
      <c r="J491" s="1"/>
      <c r="K491" s="1"/>
      <c r="P491" s="4"/>
    </row>
    <row r="492" spans="1:16" ht="15.75" customHeight="1">
      <c r="A492" s="1"/>
      <c r="C492" s="2"/>
      <c r="D492" s="2"/>
      <c r="E492" s="2"/>
      <c r="F492" s="2"/>
      <c r="G492" s="2"/>
      <c r="H492" s="3"/>
      <c r="I492" s="1"/>
      <c r="J492" s="1"/>
      <c r="K492" s="1"/>
      <c r="P492" s="4"/>
    </row>
    <row r="493" spans="1:16" ht="15.75" customHeight="1">
      <c r="A493" s="1"/>
      <c r="C493" s="2"/>
      <c r="D493" s="2"/>
      <c r="E493" s="2"/>
      <c r="F493" s="2"/>
      <c r="G493" s="2"/>
      <c r="H493" s="3"/>
      <c r="I493" s="1"/>
      <c r="J493" s="1"/>
      <c r="K493" s="1"/>
      <c r="P493" s="4"/>
    </row>
    <row r="494" spans="1:16" ht="15.75" customHeight="1">
      <c r="A494" s="1"/>
      <c r="C494" s="2"/>
      <c r="D494" s="2"/>
      <c r="E494" s="2"/>
      <c r="F494" s="2"/>
      <c r="G494" s="2"/>
      <c r="H494" s="3"/>
      <c r="I494" s="1"/>
      <c r="J494" s="1"/>
      <c r="K494" s="1"/>
      <c r="P494" s="4"/>
    </row>
    <row r="495" spans="1:16" ht="15.75" customHeight="1">
      <c r="A495" s="1"/>
      <c r="C495" s="2"/>
      <c r="D495" s="2"/>
      <c r="E495" s="2"/>
      <c r="F495" s="2"/>
      <c r="G495" s="2"/>
      <c r="H495" s="3"/>
      <c r="I495" s="1"/>
      <c r="J495" s="1"/>
      <c r="K495" s="1"/>
      <c r="P495" s="4"/>
    </row>
    <row r="496" spans="1:16" ht="15.75" customHeight="1">
      <c r="A496" s="1"/>
      <c r="C496" s="2"/>
      <c r="D496" s="2"/>
      <c r="E496" s="2"/>
      <c r="F496" s="2"/>
      <c r="G496" s="2"/>
      <c r="H496" s="3"/>
      <c r="I496" s="1"/>
      <c r="J496" s="1"/>
      <c r="K496" s="1"/>
      <c r="P496" s="4"/>
    </row>
    <row r="497" spans="1:16" ht="15.75" customHeight="1">
      <c r="A497" s="1"/>
      <c r="C497" s="2"/>
      <c r="D497" s="2"/>
      <c r="E497" s="2"/>
      <c r="F497" s="2"/>
      <c r="G497" s="2"/>
      <c r="H497" s="3"/>
      <c r="I497" s="1"/>
      <c r="J497" s="1"/>
      <c r="K497" s="1"/>
      <c r="P497" s="4"/>
    </row>
    <row r="498" spans="1:16" ht="15.75" customHeight="1">
      <c r="A498" s="1"/>
      <c r="C498" s="2"/>
      <c r="D498" s="2"/>
      <c r="E498" s="2"/>
      <c r="F498" s="2"/>
      <c r="G498" s="2"/>
      <c r="H498" s="3"/>
      <c r="I498" s="1"/>
      <c r="J498" s="1"/>
      <c r="K498" s="1"/>
      <c r="P498" s="4"/>
    </row>
    <row r="499" spans="1:16" ht="15.75" customHeight="1">
      <c r="A499" s="1"/>
      <c r="C499" s="2"/>
      <c r="D499" s="2"/>
      <c r="E499" s="2"/>
      <c r="F499" s="2"/>
      <c r="G499" s="2"/>
      <c r="H499" s="3"/>
      <c r="I499" s="1"/>
      <c r="J499" s="1"/>
      <c r="K499" s="1"/>
      <c r="P499" s="4"/>
    </row>
    <row r="500" spans="1:16" ht="15.75" customHeight="1">
      <c r="A500" s="1"/>
      <c r="C500" s="2"/>
      <c r="D500" s="2"/>
      <c r="E500" s="2"/>
      <c r="F500" s="2"/>
      <c r="G500" s="2"/>
      <c r="H500" s="3"/>
      <c r="I500" s="1"/>
      <c r="J500" s="1"/>
      <c r="K500" s="1"/>
      <c r="P500" s="4"/>
    </row>
    <row r="501" spans="1:16" ht="15.75" customHeight="1">
      <c r="A501" s="1"/>
      <c r="C501" s="2"/>
      <c r="D501" s="2"/>
      <c r="E501" s="2"/>
      <c r="F501" s="2"/>
      <c r="G501" s="2"/>
      <c r="H501" s="3"/>
      <c r="I501" s="1"/>
      <c r="J501" s="1"/>
      <c r="K501" s="1"/>
      <c r="P501" s="4"/>
    </row>
    <row r="502" spans="1:16" ht="15.75" customHeight="1">
      <c r="A502" s="1"/>
      <c r="C502" s="2"/>
      <c r="D502" s="2"/>
      <c r="E502" s="2"/>
      <c r="F502" s="2"/>
      <c r="G502" s="2"/>
      <c r="H502" s="3"/>
      <c r="I502" s="1"/>
      <c r="J502" s="1"/>
      <c r="K502" s="1"/>
      <c r="P502" s="4"/>
    </row>
    <row r="503" spans="1:16" ht="15.75" customHeight="1">
      <c r="A503" s="1"/>
      <c r="C503" s="2"/>
      <c r="D503" s="2"/>
      <c r="E503" s="2"/>
      <c r="F503" s="2"/>
      <c r="G503" s="2"/>
      <c r="H503" s="3"/>
      <c r="I503" s="1"/>
      <c r="J503" s="1"/>
      <c r="K503" s="1"/>
      <c r="P503" s="4"/>
    </row>
    <row r="504" spans="1:16" ht="15.75" customHeight="1">
      <c r="A504" s="1"/>
      <c r="C504" s="2"/>
      <c r="D504" s="2"/>
      <c r="E504" s="2"/>
      <c r="F504" s="2"/>
      <c r="G504" s="2"/>
      <c r="H504" s="3"/>
      <c r="I504" s="1"/>
      <c r="J504" s="1"/>
      <c r="K504" s="1"/>
      <c r="P504" s="4"/>
    </row>
    <row r="505" spans="1:16" ht="15.75" customHeight="1">
      <c r="A505" s="1"/>
      <c r="C505" s="2"/>
      <c r="D505" s="2"/>
      <c r="E505" s="2"/>
      <c r="F505" s="2"/>
      <c r="G505" s="2"/>
      <c r="H505" s="3"/>
      <c r="I505" s="1"/>
      <c r="J505" s="1"/>
      <c r="K505" s="1"/>
      <c r="P505" s="4"/>
    </row>
    <row r="506" spans="1:16" ht="15.75" customHeight="1">
      <c r="A506" s="1"/>
      <c r="C506" s="2"/>
      <c r="D506" s="2"/>
      <c r="E506" s="2"/>
      <c r="F506" s="2"/>
      <c r="G506" s="2"/>
      <c r="H506" s="3"/>
      <c r="I506" s="1"/>
      <c r="J506" s="1"/>
      <c r="K506" s="1"/>
      <c r="P506" s="4"/>
    </row>
    <row r="507" spans="1:16" ht="15.75" customHeight="1">
      <c r="A507" s="1"/>
      <c r="C507" s="2"/>
      <c r="D507" s="2"/>
      <c r="E507" s="2"/>
      <c r="F507" s="2"/>
      <c r="G507" s="2"/>
      <c r="H507" s="3"/>
      <c r="I507" s="1"/>
      <c r="J507" s="1"/>
      <c r="K507" s="1"/>
      <c r="P507" s="4"/>
    </row>
    <row r="508" spans="1:16" ht="15.75" customHeight="1">
      <c r="A508" s="1"/>
      <c r="C508" s="2"/>
      <c r="D508" s="2"/>
      <c r="E508" s="2"/>
      <c r="F508" s="2"/>
      <c r="G508" s="2"/>
      <c r="H508" s="3"/>
      <c r="I508" s="1"/>
      <c r="J508" s="1"/>
      <c r="K508" s="1"/>
      <c r="P508" s="4"/>
    </row>
    <row r="509" spans="1:16" ht="15.75" customHeight="1">
      <c r="A509" s="1"/>
      <c r="C509" s="2"/>
      <c r="D509" s="2"/>
      <c r="E509" s="2"/>
      <c r="F509" s="2"/>
      <c r="G509" s="2"/>
      <c r="H509" s="3"/>
      <c r="I509" s="1"/>
      <c r="J509" s="1"/>
      <c r="K509" s="1"/>
      <c r="P509" s="4"/>
    </row>
    <row r="510" spans="1:16" ht="15.75" customHeight="1">
      <c r="A510" s="1"/>
      <c r="C510" s="2"/>
      <c r="D510" s="2"/>
      <c r="E510" s="2"/>
      <c r="F510" s="2"/>
      <c r="G510" s="2"/>
      <c r="H510" s="3"/>
      <c r="I510" s="1"/>
      <c r="J510" s="1"/>
      <c r="K510" s="1"/>
      <c r="P510" s="4"/>
    </row>
    <row r="511" spans="1:16" ht="15.75" customHeight="1">
      <c r="A511" s="1"/>
      <c r="C511" s="2"/>
      <c r="D511" s="2"/>
      <c r="E511" s="2"/>
      <c r="F511" s="2"/>
      <c r="G511" s="2"/>
      <c r="H511" s="3"/>
      <c r="I511" s="1"/>
      <c r="J511" s="1"/>
      <c r="K511" s="1"/>
      <c r="P511" s="4"/>
    </row>
    <row r="512" spans="1:16" ht="15.75" customHeight="1">
      <c r="A512" s="1"/>
      <c r="C512" s="2"/>
      <c r="D512" s="2"/>
      <c r="E512" s="2"/>
      <c r="F512" s="2"/>
      <c r="G512" s="2"/>
      <c r="H512" s="3"/>
      <c r="I512" s="1"/>
      <c r="J512" s="1"/>
      <c r="K512" s="1"/>
      <c r="P512" s="4"/>
    </row>
    <row r="513" spans="1:16" ht="15.75" customHeight="1">
      <c r="A513" s="1"/>
      <c r="C513" s="2"/>
      <c r="D513" s="2"/>
      <c r="E513" s="2"/>
      <c r="F513" s="2"/>
      <c r="G513" s="2"/>
      <c r="H513" s="3"/>
      <c r="I513" s="1"/>
      <c r="J513" s="1"/>
      <c r="K513" s="1"/>
      <c r="P513" s="4"/>
    </row>
    <row r="514" spans="1:16" ht="15.75" customHeight="1">
      <c r="A514" s="1"/>
      <c r="C514" s="2"/>
      <c r="D514" s="2"/>
      <c r="E514" s="2"/>
      <c r="F514" s="2"/>
      <c r="G514" s="2"/>
      <c r="H514" s="3"/>
      <c r="I514" s="1"/>
      <c r="J514" s="1"/>
      <c r="K514" s="1"/>
      <c r="P514" s="4"/>
    </row>
    <row r="515" spans="1:16" ht="15.75" customHeight="1">
      <c r="A515" s="1"/>
      <c r="C515" s="2"/>
      <c r="D515" s="2"/>
      <c r="E515" s="2"/>
      <c r="F515" s="2"/>
      <c r="G515" s="2"/>
      <c r="H515" s="3"/>
      <c r="I515" s="1"/>
      <c r="J515" s="1"/>
      <c r="K515" s="1"/>
      <c r="P515" s="4"/>
    </row>
    <row r="516" spans="1:16" ht="15.75" customHeight="1">
      <c r="A516" s="1"/>
      <c r="C516" s="2"/>
      <c r="D516" s="2"/>
      <c r="E516" s="2"/>
      <c r="F516" s="2"/>
      <c r="G516" s="2"/>
      <c r="H516" s="3"/>
      <c r="I516" s="1"/>
      <c r="J516" s="1"/>
      <c r="K516" s="1"/>
      <c r="P516" s="4"/>
    </row>
    <row r="517" spans="1:16" ht="15.75" customHeight="1">
      <c r="A517" s="1"/>
      <c r="C517" s="2"/>
      <c r="D517" s="2"/>
      <c r="E517" s="2"/>
      <c r="F517" s="2"/>
      <c r="G517" s="2"/>
      <c r="H517" s="3"/>
      <c r="I517" s="1"/>
      <c r="J517" s="1"/>
      <c r="K517" s="1"/>
      <c r="P517" s="4"/>
    </row>
    <row r="518" spans="1:16" ht="15.75" customHeight="1">
      <c r="A518" s="1"/>
      <c r="C518" s="2"/>
      <c r="D518" s="2"/>
      <c r="E518" s="2"/>
      <c r="F518" s="2"/>
      <c r="G518" s="2"/>
      <c r="H518" s="3"/>
      <c r="I518" s="1"/>
      <c r="J518" s="1"/>
      <c r="K518" s="1"/>
      <c r="P518" s="4"/>
    </row>
    <row r="519" spans="1:16" ht="15.75" customHeight="1">
      <c r="A519" s="1"/>
      <c r="C519" s="2"/>
      <c r="D519" s="2"/>
      <c r="E519" s="2"/>
      <c r="F519" s="2"/>
      <c r="G519" s="2"/>
      <c r="H519" s="3"/>
      <c r="I519" s="1"/>
      <c r="J519" s="1"/>
      <c r="K519" s="1"/>
      <c r="P519" s="4"/>
    </row>
    <row r="520" spans="1:16" ht="15.75" customHeight="1">
      <c r="A520" s="1"/>
      <c r="C520" s="2"/>
      <c r="D520" s="2"/>
      <c r="E520" s="2"/>
      <c r="F520" s="2"/>
      <c r="G520" s="2"/>
      <c r="H520" s="3"/>
      <c r="I520" s="1"/>
      <c r="J520" s="1"/>
      <c r="K520" s="1"/>
      <c r="P520" s="4"/>
    </row>
    <row r="521" spans="1:16" ht="15.75" customHeight="1">
      <c r="A521" s="1"/>
      <c r="C521" s="2"/>
      <c r="D521" s="2"/>
      <c r="E521" s="2"/>
      <c r="F521" s="2"/>
      <c r="G521" s="2"/>
      <c r="H521" s="3"/>
      <c r="I521" s="1"/>
      <c r="J521" s="1"/>
      <c r="K521" s="1"/>
      <c r="P521" s="4"/>
    </row>
    <row r="522" spans="1:16" ht="15.75" customHeight="1">
      <c r="A522" s="1"/>
      <c r="C522" s="2"/>
      <c r="D522" s="2"/>
      <c r="E522" s="2"/>
      <c r="F522" s="2"/>
      <c r="G522" s="2"/>
      <c r="H522" s="3"/>
      <c r="I522" s="1"/>
      <c r="J522" s="1"/>
      <c r="K522" s="1"/>
      <c r="P522" s="4"/>
    </row>
    <row r="523" spans="1:16" ht="15.75" customHeight="1">
      <c r="A523" s="1"/>
      <c r="C523" s="2"/>
      <c r="D523" s="2"/>
      <c r="E523" s="2"/>
      <c r="F523" s="2"/>
      <c r="G523" s="2"/>
      <c r="H523" s="3"/>
      <c r="I523" s="1"/>
      <c r="J523" s="1"/>
      <c r="K523" s="1"/>
      <c r="P523" s="4"/>
    </row>
    <row r="524" spans="1:16" ht="15.75" customHeight="1">
      <c r="A524" s="1"/>
      <c r="C524" s="2"/>
      <c r="D524" s="2"/>
      <c r="E524" s="2"/>
      <c r="F524" s="2"/>
      <c r="G524" s="2"/>
      <c r="H524" s="3"/>
      <c r="I524" s="1"/>
      <c r="J524" s="1"/>
      <c r="K524" s="1"/>
      <c r="P524" s="4"/>
    </row>
    <row r="525" spans="1:16" ht="15.75" customHeight="1">
      <c r="A525" s="1"/>
      <c r="C525" s="2"/>
      <c r="D525" s="2"/>
      <c r="E525" s="2"/>
      <c r="F525" s="2"/>
      <c r="G525" s="2"/>
      <c r="H525" s="3"/>
      <c r="I525" s="1"/>
      <c r="J525" s="1"/>
      <c r="K525" s="1"/>
      <c r="P525" s="4"/>
    </row>
    <row r="526" spans="1:16" ht="15.75" customHeight="1">
      <c r="A526" s="1"/>
      <c r="C526" s="2"/>
      <c r="D526" s="2"/>
      <c r="E526" s="2"/>
      <c r="F526" s="2"/>
      <c r="G526" s="2"/>
      <c r="H526" s="3"/>
      <c r="I526" s="1"/>
      <c r="J526" s="1"/>
      <c r="K526" s="1"/>
      <c r="P526" s="4"/>
    </row>
    <row r="527" spans="1:16" ht="15.75" customHeight="1">
      <c r="A527" s="1"/>
      <c r="C527" s="2"/>
      <c r="D527" s="2"/>
      <c r="E527" s="2"/>
      <c r="F527" s="2"/>
      <c r="G527" s="2"/>
      <c r="H527" s="3"/>
      <c r="I527" s="1"/>
      <c r="J527" s="1"/>
      <c r="K527" s="1"/>
      <c r="P527" s="4"/>
    </row>
    <row r="528" spans="1:16" ht="15.75" customHeight="1">
      <c r="A528" s="1"/>
      <c r="C528" s="2"/>
      <c r="D528" s="2"/>
      <c r="E528" s="2"/>
      <c r="F528" s="2"/>
      <c r="G528" s="2"/>
      <c r="H528" s="3"/>
      <c r="I528" s="1"/>
      <c r="J528" s="1"/>
      <c r="K528" s="1"/>
      <c r="P528" s="4"/>
    </row>
    <row r="529" spans="1:16" ht="15.75" customHeight="1">
      <c r="A529" s="1"/>
      <c r="C529" s="2"/>
      <c r="D529" s="2"/>
      <c r="E529" s="2"/>
      <c r="F529" s="2"/>
      <c r="G529" s="2"/>
      <c r="H529" s="3"/>
      <c r="I529" s="1"/>
      <c r="J529" s="1"/>
      <c r="K529" s="1"/>
      <c r="P529" s="4"/>
    </row>
    <row r="530" spans="1:16" ht="15.75" customHeight="1">
      <c r="A530" s="1"/>
      <c r="C530" s="2"/>
      <c r="D530" s="2"/>
      <c r="E530" s="2"/>
      <c r="F530" s="2"/>
      <c r="G530" s="2"/>
      <c r="H530" s="3"/>
      <c r="I530" s="1"/>
      <c r="J530" s="1"/>
      <c r="K530" s="1"/>
      <c r="P530" s="4"/>
    </row>
    <row r="531" spans="1:16" ht="15.75" customHeight="1">
      <c r="A531" s="1"/>
      <c r="C531" s="2"/>
      <c r="D531" s="2"/>
      <c r="E531" s="2"/>
      <c r="F531" s="2"/>
      <c r="G531" s="2"/>
      <c r="H531" s="3"/>
      <c r="I531" s="1"/>
      <c r="J531" s="1"/>
      <c r="K531" s="1"/>
      <c r="P531" s="4"/>
    </row>
    <row r="532" spans="1:16" ht="15.75" customHeight="1">
      <c r="A532" s="1"/>
      <c r="C532" s="2"/>
      <c r="D532" s="2"/>
      <c r="E532" s="2"/>
      <c r="F532" s="2"/>
      <c r="G532" s="2"/>
      <c r="H532" s="3"/>
      <c r="I532" s="1"/>
      <c r="J532" s="1"/>
      <c r="K532" s="1"/>
      <c r="P532" s="4"/>
    </row>
    <row r="533" spans="1:16" ht="15.75" customHeight="1">
      <c r="A533" s="1"/>
      <c r="C533" s="2"/>
      <c r="D533" s="2"/>
      <c r="E533" s="2"/>
      <c r="F533" s="2"/>
      <c r="G533" s="2"/>
      <c r="H533" s="3"/>
      <c r="I533" s="1"/>
      <c r="J533" s="1"/>
      <c r="K533" s="1"/>
      <c r="P533" s="4"/>
    </row>
    <row r="534" spans="1:16" ht="15.75" customHeight="1">
      <c r="A534" s="1"/>
      <c r="C534" s="2"/>
      <c r="D534" s="2"/>
      <c r="E534" s="2"/>
      <c r="F534" s="2"/>
      <c r="G534" s="2"/>
      <c r="H534" s="3"/>
      <c r="I534" s="1"/>
      <c r="J534" s="1"/>
      <c r="K534" s="1"/>
      <c r="P534" s="4"/>
    </row>
    <row r="535" spans="1:16" ht="15.75" customHeight="1">
      <c r="A535" s="1"/>
      <c r="C535" s="2"/>
      <c r="D535" s="2"/>
      <c r="E535" s="2"/>
      <c r="F535" s="2"/>
      <c r="G535" s="2"/>
      <c r="H535" s="3"/>
      <c r="I535" s="1"/>
      <c r="J535" s="1"/>
      <c r="K535" s="1"/>
      <c r="P535" s="4"/>
    </row>
    <row r="536" spans="1:16" ht="15.75" customHeight="1">
      <c r="A536" s="1"/>
      <c r="C536" s="2"/>
      <c r="D536" s="2"/>
      <c r="E536" s="2"/>
      <c r="F536" s="2"/>
      <c r="G536" s="2"/>
      <c r="H536" s="3"/>
      <c r="I536" s="1"/>
      <c r="J536" s="1"/>
      <c r="K536" s="1"/>
      <c r="P536" s="4"/>
    </row>
    <row r="537" spans="1:16" ht="15.75" customHeight="1">
      <c r="A537" s="1"/>
      <c r="C537" s="2"/>
      <c r="D537" s="2"/>
      <c r="E537" s="2"/>
      <c r="F537" s="2"/>
      <c r="G537" s="2"/>
      <c r="H537" s="3"/>
      <c r="I537" s="1"/>
      <c r="J537" s="1"/>
      <c r="K537" s="1"/>
      <c r="P537" s="4"/>
    </row>
    <row r="538" spans="1:16" ht="15.75" customHeight="1">
      <c r="A538" s="1"/>
      <c r="C538" s="2"/>
      <c r="D538" s="2"/>
      <c r="E538" s="2"/>
      <c r="F538" s="2"/>
      <c r="G538" s="2"/>
      <c r="H538" s="3"/>
      <c r="I538" s="1"/>
      <c r="J538" s="1"/>
      <c r="K538" s="1"/>
      <c r="P538" s="4"/>
    </row>
    <row r="539" spans="1:16" ht="15.75" customHeight="1">
      <c r="A539" s="1"/>
      <c r="C539" s="2"/>
      <c r="D539" s="2"/>
      <c r="E539" s="2"/>
      <c r="F539" s="2"/>
      <c r="G539" s="2"/>
      <c r="H539" s="3"/>
      <c r="I539" s="1"/>
      <c r="J539" s="1"/>
      <c r="K539" s="1"/>
      <c r="P539" s="4"/>
    </row>
    <row r="540" spans="1:16" ht="15.75" customHeight="1">
      <c r="A540" s="1"/>
      <c r="C540" s="2"/>
      <c r="D540" s="2"/>
      <c r="E540" s="2"/>
      <c r="F540" s="2"/>
      <c r="G540" s="2"/>
      <c r="H540" s="3"/>
      <c r="I540" s="1"/>
      <c r="J540" s="1"/>
      <c r="K540" s="1"/>
      <c r="P540" s="4"/>
    </row>
    <row r="541" spans="1:16" ht="15.75" customHeight="1">
      <c r="A541" s="1"/>
      <c r="C541" s="2"/>
      <c r="D541" s="2"/>
      <c r="E541" s="2"/>
      <c r="F541" s="2"/>
      <c r="G541" s="2"/>
      <c r="H541" s="3"/>
      <c r="I541" s="1"/>
      <c r="J541" s="1"/>
      <c r="K541" s="1"/>
      <c r="P541" s="4"/>
    </row>
    <row r="542" spans="1:16" ht="15.75" customHeight="1">
      <c r="A542" s="1"/>
      <c r="C542" s="2"/>
      <c r="D542" s="2"/>
      <c r="E542" s="2"/>
      <c r="F542" s="2"/>
      <c r="G542" s="2"/>
      <c r="H542" s="3"/>
      <c r="I542" s="1"/>
      <c r="J542" s="1"/>
      <c r="K542" s="1"/>
      <c r="P542" s="4"/>
    </row>
    <row r="543" spans="1:16" ht="15.75" customHeight="1">
      <c r="A543" s="1"/>
      <c r="C543" s="2"/>
      <c r="D543" s="2"/>
      <c r="E543" s="2"/>
      <c r="F543" s="2"/>
      <c r="G543" s="2"/>
      <c r="H543" s="3"/>
      <c r="I543" s="1"/>
      <c r="J543" s="1"/>
      <c r="K543" s="1"/>
      <c r="P543" s="4"/>
    </row>
    <row r="544" spans="1:16" ht="15.75" customHeight="1">
      <c r="A544" s="1"/>
      <c r="C544" s="2"/>
      <c r="D544" s="2"/>
      <c r="E544" s="2"/>
      <c r="F544" s="2"/>
      <c r="G544" s="2"/>
      <c r="H544" s="3"/>
      <c r="I544" s="1"/>
      <c r="J544" s="1"/>
      <c r="K544" s="1"/>
      <c r="P544" s="4"/>
    </row>
    <row r="545" spans="1:16" ht="15.75" customHeight="1">
      <c r="A545" s="1"/>
      <c r="C545" s="2"/>
      <c r="D545" s="2"/>
      <c r="E545" s="2"/>
      <c r="F545" s="2"/>
      <c r="G545" s="2"/>
      <c r="H545" s="3"/>
      <c r="I545" s="1"/>
      <c r="J545" s="1"/>
      <c r="K545" s="1"/>
      <c r="P545" s="4"/>
    </row>
    <row r="546" spans="1:16" ht="15.75" customHeight="1">
      <c r="A546" s="1"/>
      <c r="C546" s="2"/>
      <c r="D546" s="2"/>
      <c r="E546" s="2"/>
      <c r="F546" s="2"/>
      <c r="G546" s="2"/>
      <c r="H546" s="3"/>
      <c r="I546" s="1"/>
      <c r="J546" s="1"/>
      <c r="K546" s="1"/>
      <c r="P546" s="4"/>
    </row>
    <row r="547" spans="1:16" ht="15.75" customHeight="1">
      <c r="A547" s="1"/>
      <c r="C547" s="2"/>
      <c r="D547" s="2"/>
      <c r="E547" s="2"/>
      <c r="F547" s="2"/>
      <c r="G547" s="2"/>
      <c r="H547" s="3"/>
      <c r="I547" s="1"/>
      <c r="J547" s="1"/>
      <c r="K547" s="1"/>
      <c r="P547" s="4"/>
    </row>
    <row r="548" spans="1:16" ht="15.75" customHeight="1">
      <c r="A548" s="1"/>
      <c r="C548" s="2"/>
      <c r="D548" s="2"/>
      <c r="E548" s="2"/>
      <c r="F548" s="2"/>
      <c r="G548" s="2"/>
      <c r="H548" s="3"/>
      <c r="I548" s="1"/>
      <c r="J548" s="1"/>
      <c r="K548" s="1"/>
      <c r="P548" s="4"/>
    </row>
    <row r="549" spans="1:16" ht="15.75" customHeight="1">
      <c r="A549" s="1"/>
      <c r="C549" s="2"/>
      <c r="D549" s="2"/>
      <c r="E549" s="2"/>
      <c r="F549" s="2"/>
      <c r="G549" s="2"/>
      <c r="H549" s="3"/>
      <c r="I549" s="1"/>
      <c r="J549" s="1"/>
      <c r="K549" s="1"/>
      <c r="P549" s="4"/>
    </row>
    <row r="550" spans="1:16" ht="15.75" customHeight="1">
      <c r="A550" s="1"/>
      <c r="C550" s="2"/>
      <c r="D550" s="2"/>
      <c r="E550" s="2"/>
      <c r="F550" s="2"/>
      <c r="G550" s="2"/>
      <c r="H550" s="3"/>
      <c r="I550" s="1"/>
      <c r="J550" s="1"/>
      <c r="K550" s="1"/>
      <c r="P550" s="4"/>
    </row>
    <row r="551" spans="1:16" ht="15.75" customHeight="1">
      <c r="A551" s="1"/>
      <c r="C551" s="2"/>
      <c r="D551" s="2"/>
      <c r="E551" s="2"/>
      <c r="F551" s="2"/>
      <c r="G551" s="2"/>
      <c r="H551" s="3"/>
      <c r="I551" s="1"/>
      <c r="J551" s="1"/>
      <c r="K551" s="1"/>
      <c r="P551" s="4"/>
    </row>
    <row r="552" spans="1:16" ht="15.75" customHeight="1">
      <c r="A552" s="1"/>
      <c r="C552" s="2"/>
      <c r="D552" s="2"/>
      <c r="E552" s="2"/>
      <c r="F552" s="2"/>
      <c r="G552" s="2"/>
      <c r="H552" s="3"/>
      <c r="I552" s="1"/>
      <c r="J552" s="1"/>
      <c r="K552" s="1"/>
      <c r="P552" s="4"/>
    </row>
    <row r="553" spans="1:16" ht="15.75" customHeight="1">
      <c r="A553" s="1"/>
      <c r="C553" s="2"/>
      <c r="D553" s="2"/>
      <c r="E553" s="2"/>
      <c r="F553" s="2"/>
      <c r="G553" s="2"/>
      <c r="H553" s="3"/>
      <c r="I553" s="1"/>
      <c r="J553" s="1"/>
      <c r="K553" s="1"/>
      <c r="P553" s="4"/>
    </row>
    <row r="554" spans="1:16" ht="15.75" customHeight="1">
      <c r="A554" s="1"/>
      <c r="C554" s="2"/>
      <c r="D554" s="2"/>
      <c r="E554" s="2"/>
      <c r="F554" s="2"/>
      <c r="G554" s="2"/>
      <c r="H554" s="3"/>
      <c r="I554" s="1"/>
      <c r="J554" s="1"/>
      <c r="K554" s="1"/>
      <c r="P554" s="4"/>
    </row>
    <row r="555" spans="1:16" ht="15.75" customHeight="1">
      <c r="A555" s="1"/>
      <c r="C555" s="2"/>
      <c r="D555" s="2"/>
      <c r="E555" s="2"/>
      <c r="F555" s="2"/>
      <c r="G555" s="2"/>
      <c r="H555" s="3"/>
      <c r="I555" s="1"/>
      <c r="J555" s="1"/>
      <c r="K555" s="1"/>
      <c r="P555" s="4"/>
    </row>
    <row r="556" spans="1:16" ht="15.75" customHeight="1">
      <c r="A556" s="1"/>
      <c r="C556" s="2"/>
      <c r="D556" s="2"/>
      <c r="E556" s="2"/>
      <c r="F556" s="2"/>
      <c r="G556" s="2"/>
      <c r="H556" s="3"/>
      <c r="I556" s="1"/>
      <c r="J556" s="1"/>
      <c r="K556" s="1"/>
      <c r="P556" s="4"/>
    </row>
    <row r="557" spans="1:16" ht="15.75" customHeight="1">
      <c r="A557" s="1"/>
      <c r="C557" s="2"/>
      <c r="D557" s="2"/>
      <c r="E557" s="2"/>
      <c r="F557" s="2"/>
      <c r="G557" s="2"/>
      <c r="H557" s="3"/>
      <c r="I557" s="1"/>
      <c r="J557" s="1"/>
      <c r="K557" s="1"/>
      <c r="P557" s="4"/>
    </row>
    <row r="558" spans="1:16" ht="15.75" customHeight="1">
      <c r="A558" s="1"/>
      <c r="C558" s="2"/>
      <c r="D558" s="2"/>
      <c r="E558" s="2"/>
      <c r="F558" s="2"/>
      <c r="G558" s="2"/>
      <c r="H558" s="3"/>
      <c r="I558" s="1"/>
      <c r="J558" s="1"/>
      <c r="K558" s="1"/>
      <c r="P558" s="4"/>
    </row>
    <row r="559" spans="1:16" ht="15.75" customHeight="1">
      <c r="A559" s="1"/>
      <c r="C559" s="2"/>
      <c r="D559" s="2"/>
      <c r="E559" s="2"/>
      <c r="F559" s="2"/>
      <c r="G559" s="2"/>
      <c r="H559" s="3"/>
      <c r="I559" s="1"/>
      <c r="J559" s="1"/>
      <c r="K559" s="1"/>
      <c r="P559" s="4"/>
    </row>
    <row r="560" spans="1:16" ht="15.75" customHeight="1">
      <c r="A560" s="1"/>
      <c r="C560" s="2"/>
      <c r="D560" s="2"/>
      <c r="E560" s="2"/>
      <c r="F560" s="2"/>
      <c r="G560" s="2"/>
      <c r="H560" s="3"/>
      <c r="I560" s="1"/>
      <c r="J560" s="1"/>
      <c r="K560" s="1"/>
      <c r="P560" s="4"/>
    </row>
    <row r="561" spans="1:16" ht="15.75" customHeight="1">
      <c r="A561" s="1"/>
      <c r="C561" s="2"/>
      <c r="D561" s="2"/>
      <c r="E561" s="2"/>
      <c r="F561" s="2"/>
      <c r="G561" s="2"/>
      <c r="H561" s="3"/>
      <c r="I561" s="1"/>
      <c r="J561" s="1"/>
      <c r="K561" s="1"/>
      <c r="P561" s="4"/>
    </row>
    <row r="562" spans="1:16" ht="15.75" customHeight="1">
      <c r="A562" s="1"/>
      <c r="C562" s="2"/>
      <c r="D562" s="2"/>
      <c r="E562" s="2"/>
      <c r="F562" s="2"/>
      <c r="G562" s="2"/>
      <c r="H562" s="3"/>
      <c r="I562" s="1"/>
      <c r="J562" s="1"/>
      <c r="K562" s="1"/>
      <c r="P562" s="4"/>
    </row>
    <row r="563" spans="1:16" ht="15.75" customHeight="1">
      <c r="A563" s="1"/>
      <c r="C563" s="2"/>
      <c r="D563" s="2"/>
      <c r="E563" s="2"/>
      <c r="F563" s="2"/>
      <c r="G563" s="2"/>
      <c r="H563" s="3"/>
      <c r="I563" s="1"/>
      <c r="J563" s="1"/>
      <c r="K563" s="1"/>
      <c r="P563" s="4"/>
    </row>
    <row r="564" spans="1:16" ht="15.75" customHeight="1">
      <c r="A564" s="1"/>
      <c r="C564" s="2"/>
      <c r="D564" s="2"/>
      <c r="E564" s="2"/>
      <c r="F564" s="2"/>
      <c r="G564" s="2"/>
      <c r="H564" s="3"/>
      <c r="I564" s="1"/>
      <c r="J564" s="1"/>
      <c r="K564" s="1"/>
      <c r="P564" s="4"/>
    </row>
    <row r="565" spans="1:16" ht="15.75" customHeight="1">
      <c r="A565" s="1"/>
      <c r="C565" s="2"/>
      <c r="D565" s="2"/>
      <c r="E565" s="2"/>
      <c r="F565" s="2"/>
      <c r="G565" s="2"/>
      <c r="H565" s="3"/>
      <c r="I565" s="1"/>
      <c r="J565" s="1"/>
      <c r="K565" s="1"/>
      <c r="P565" s="4"/>
    </row>
    <row r="566" spans="1:16" ht="15.75" customHeight="1">
      <c r="A566" s="1"/>
      <c r="C566" s="2"/>
      <c r="D566" s="2"/>
      <c r="E566" s="2"/>
      <c r="F566" s="2"/>
      <c r="G566" s="2"/>
      <c r="H566" s="3"/>
      <c r="I566" s="1"/>
      <c r="J566" s="1"/>
      <c r="K566" s="1"/>
      <c r="P566" s="4"/>
    </row>
    <row r="567" spans="1:16" ht="15.75" customHeight="1">
      <c r="A567" s="1"/>
      <c r="C567" s="2"/>
      <c r="D567" s="2"/>
      <c r="E567" s="2"/>
      <c r="F567" s="2"/>
      <c r="G567" s="2"/>
      <c r="H567" s="3"/>
      <c r="I567" s="1"/>
      <c r="J567" s="1"/>
      <c r="K567" s="1"/>
      <c r="P567" s="4"/>
    </row>
    <row r="568" spans="1:16" ht="15.75" customHeight="1">
      <c r="A568" s="1"/>
      <c r="C568" s="2"/>
      <c r="D568" s="2"/>
      <c r="E568" s="2"/>
      <c r="F568" s="2"/>
      <c r="G568" s="2"/>
      <c r="H568" s="3"/>
      <c r="I568" s="1"/>
      <c r="J568" s="1"/>
      <c r="K568" s="1"/>
      <c r="P568" s="4"/>
    </row>
    <row r="569" spans="1:16" ht="15.75" customHeight="1">
      <c r="A569" s="1"/>
      <c r="C569" s="2"/>
      <c r="D569" s="2"/>
      <c r="E569" s="2"/>
      <c r="F569" s="2"/>
      <c r="G569" s="2"/>
      <c r="H569" s="3"/>
      <c r="I569" s="1"/>
      <c r="J569" s="1"/>
      <c r="K569" s="1"/>
      <c r="P569" s="4"/>
    </row>
    <row r="570" spans="1:16" ht="15.75" customHeight="1">
      <c r="A570" s="1"/>
      <c r="C570" s="2"/>
      <c r="D570" s="2"/>
      <c r="E570" s="2"/>
      <c r="F570" s="2"/>
      <c r="G570" s="2"/>
      <c r="H570" s="3"/>
      <c r="I570" s="1"/>
      <c r="J570" s="1"/>
      <c r="K570" s="1"/>
      <c r="P570" s="4"/>
    </row>
    <row r="571" spans="1:16" ht="15.75" customHeight="1">
      <c r="A571" s="1"/>
      <c r="C571" s="2"/>
      <c r="D571" s="2"/>
      <c r="E571" s="2"/>
      <c r="F571" s="2"/>
      <c r="G571" s="2"/>
      <c r="H571" s="3"/>
      <c r="I571" s="1"/>
      <c r="J571" s="1"/>
      <c r="K571" s="1"/>
      <c r="P571" s="4"/>
    </row>
    <row r="572" spans="1:16" ht="15.75" customHeight="1">
      <c r="A572" s="1"/>
      <c r="C572" s="2"/>
      <c r="D572" s="2"/>
      <c r="E572" s="2"/>
      <c r="F572" s="2"/>
      <c r="G572" s="2"/>
      <c r="H572" s="3"/>
      <c r="I572" s="1"/>
      <c r="J572" s="1"/>
      <c r="K572" s="1"/>
      <c r="P572" s="4"/>
    </row>
    <row r="573" spans="1:16" ht="15.75" customHeight="1">
      <c r="A573" s="1"/>
      <c r="C573" s="2"/>
      <c r="D573" s="2"/>
      <c r="E573" s="2"/>
      <c r="F573" s="2"/>
      <c r="G573" s="2"/>
      <c r="H573" s="3"/>
      <c r="I573" s="1"/>
      <c r="J573" s="1"/>
      <c r="K573" s="1"/>
      <c r="P573" s="4"/>
    </row>
    <row r="574" spans="1:16" ht="15.75" customHeight="1">
      <c r="A574" s="1"/>
      <c r="C574" s="2"/>
      <c r="D574" s="2"/>
      <c r="E574" s="2"/>
      <c r="F574" s="2"/>
      <c r="G574" s="2"/>
      <c r="H574" s="3"/>
      <c r="I574" s="1"/>
      <c r="J574" s="1"/>
      <c r="K574" s="1"/>
      <c r="P574" s="4"/>
    </row>
    <row r="575" spans="1:16" ht="15.75" customHeight="1">
      <c r="A575" s="1"/>
      <c r="C575" s="2"/>
      <c r="D575" s="2"/>
      <c r="E575" s="2"/>
      <c r="F575" s="2"/>
      <c r="G575" s="2"/>
      <c r="H575" s="3"/>
      <c r="I575" s="1"/>
      <c r="J575" s="1"/>
      <c r="K575" s="1"/>
      <c r="P575" s="4"/>
    </row>
    <row r="576" spans="1:16" ht="15.75" customHeight="1">
      <c r="A576" s="1"/>
      <c r="C576" s="2"/>
      <c r="D576" s="2"/>
      <c r="E576" s="2"/>
      <c r="F576" s="2"/>
      <c r="G576" s="2"/>
      <c r="H576" s="3"/>
      <c r="I576" s="1"/>
      <c r="J576" s="1"/>
      <c r="K576" s="1"/>
      <c r="P576" s="4"/>
    </row>
    <row r="577" spans="1:16" ht="15.75" customHeight="1">
      <c r="A577" s="1"/>
      <c r="C577" s="2"/>
      <c r="D577" s="2"/>
      <c r="E577" s="2"/>
      <c r="F577" s="2"/>
      <c r="G577" s="2"/>
      <c r="H577" s="3"/>
      <c r="I577" s="1"/>
      <c r="J577" s="1"/>
      <c r="K577" s="1"/>
      <c r="P577" s="4"/>
    </row>
    <row r="578" spans="1:16" ht="15.75" customHeight="1">
      <c r="A578" s="1"/>
      <c r="C578" s="2"/>
      <c r="D578" s="2"/>
      <c r="E578" s="2"/>
      <c r="F578" s="2"/>
      <c r="G578" s="2"/>
      <c r="H578" s="3"/>
      <c r="I578" s="1"/>
      <c r="J578" s="1"/>
      <c r="K578" s="1"/>
      <c r="P578" s="4"/>
    </row>
    <row r="579" spans="1:16" ht="15.75" customHeight="1">
      <c r="A579" s="1"/>
      <c r="C579" s="2"/>
      <c r="D579" s="2"/>
      <c r="E579" s="2"/>
      <c r="F579" s="2"/>
      <c r="G579" s="2"/>
      <c r="H579" s="3"/>
      <c r="I579" s="1"/>
      <c r="J579" s="1"/>
      <c r="K579" s="1"/>
      <c r="P579" s="4"/>
    </row>
    <row r="580" spans="1:16" ht="15.75" customHeight="1">
      <c r="A580" s="1"/>
      <c r="C580" s="2"/>
      <c r="D580" s="2"/>
      <c r="E580" s="2"/>
      <c r="F580" s="2"/>
      <c r="G580" s="2"/>
      <c r="H580" s="3"/>
      <c r="I580" s="1"/>
      <c r="J580" s="1"/>
      <c r="K580" s="1"/>
      <c r="P580" s="4"/>
    </row>
    <row r="581" spans="1:16" ht="15.75" customHeight="1">
      <c r="A581" s="1"/>
      <c r="C581" s="2"/>
      <c r="D581" s="2"/>
      <c r="E581" s="2"/>
      <c r="F581" s="2"/>
      <c r="G581" s="2"/>
      <c r="H581" s="3"/>
      <c r="I581" s="1"/>
      <c r="J581" s="1"/>
      <c r="K581" s="1"/>
      <c r="P581" s="4"/>
    </row>
    <row r="582" spans="1:16" ht="15.75" customHeight="1">
      <c r="A582" s="1"/>
      <c r="C582" s="2"/>
      <c r="D582" s="2"/>
      <c r="E582" s="2"/>
      <c r="F582" s="2"/>
      <c r="G582" s="2"/>
      <c r="H582" s="3"/>
      <c r="I582" s="1"/>
      <c r="J582" s="1"/>
      <c r="K582" s="1"/>
      <c r="P582" s="4"/>
    </row>
    <row r="583" spans="1:16" ht="15.75" customHeight="1">
      <c r="A583" s="1"/>
      <c r="C583" s="2"/>
      <c r="D583" s="2"/>
      <c r="E583" s="2"/>
      <c r="F583" s="2"/>
      <c r="G583" s="2"/>
      <c r="H583" s="3"/>
      <c r="I583" s="1"/>
      <c r="J583" s="1"/>
      <c r="K583" s="1"/>
      <c r="P583" s="4"/>
    </row>
    <row r="584" spans="1:16" ht="15.75" customHeight="1">
      <c r="A584" s="1"/>
      <c r="C584" s="2"/>
      <c r="D584" s="2"/>
      <c r="E584" s="2"/>
      <c r="F584" s="2"/>
      <c r="G584" s="2"/>
      <c r="H584" s="3"/>
      <c r="I584" s="1"/>
      <c r="J584" s="1"/>
      <c r="K584" s="1"/>
      <c r="P584" s="4"/>
    </row>
    <row r="585" spans="1:16" ht="15.75" customHeight="1">
      <c r="A585" s="1"/>
      <c r="C585" s="2"/>
      <c r="D585" s="2"/>
      <c r="E585" s="2"/>
      <c r="F585" s="2"/>
      <c r="G585" s="2"/>
      <c r="H585" s="3"/>
      <c r="I585" s="1"/>
      <c r="J585" s="1"/>
      <c r="K585" s="1"/>
      <c r="P585" s="4"/>
    </row>
    <row r="586" spans="1:16" ht="15.75" customHeight="1">
      <c r="A586" s="1"/>
      <c r="C586" s="2"/>
      <c r="D586" s="2"/>
      <c r="E586" s="2"/>
      <c r="F586" s="2"/>
      <c r="G586" s="2"/>
      <c r="H586" s="3"/>
      <c r="I586" s="1"/>
      <c r="J586" s="1"/>
      <c r="K586" s="1"/>
      <c r="P586" s="4"/>
    </row>
    <row r="587" spans="1:16" ht="15.75" customHeight="1">
      <c r="A587" s="1"/>
      <c r="C587" s="2"/>
      <c r="D587" s="2"/>
      <c r="E587" s="2"/>
      <c r="F587" s="2"/>
      <c r="G587" s="2"/>
      <c r="H587" s="3"/>
      <c r="I587" s="1"/>
      <c r="J587" s="1"/>
      <c r="K587" s="1"/>
      <c r="P587" s="4"/>
    </row>
    <row r="588" spans="1:16" ht="15.75" customHeight="1">
      <c r="A588" s="1"/>
      <c r="C588" s="2"/>
      <c r="D588" s="2"/>
      <c r="E588" s="2"/>
      <c r="F588" s="2"/>
      <c r="G588" s="2"/>
      <c r="H588" s="3"/>
      <c r="I588" s="1"/>
      <c r="J588" s="1"/>
      <c r="K588" s="1"/>
      <c r="P588" s="4"/>
    </row>
    <row r="589" spans="1:16" ht="15.75" customHeight="1">
      <c r="A589" s="1"/>
      <c r="C589" s="2"/>
      <c r="D589" s="2"/>
      <c r="E589" s="2"/>
      <c r="F589" s="2"/>
      <c r="G589" s="2"/>
      <c r="H589" s="3"/>
      <c r="I589" s="1"/>
      <c r="J589" s="1"/>
      <c r="K589" s="1"/>
      <c r="P589" s="4"/>
    </row>
    <row r="590" spans="1:16" ht="15.75" customHeight="1">
      <c r="A590" s="1"/>
      <c r="C590" s="2"/>
      <c r="D590" s="2"/>
      <c r="E590" s="2"/>
      <c r="F590" s="2"/>
      <c r="G590" s="2"/>
      <c r="H590" s="3"/>
      <c r="I590" s="1"/>
      <c r="J590" s="1"/>
      <c r="K590" s="1"/>
      <c r="P590" s="4"/>
    </row>
    <row r="591" spans="1:16" ht="15.75" customHeight="1">
      <c r="A591" s="1"/>
      <c r="C591" s="2"/>
      <c r="D591" s="2"/>
      <c r="E591" s="2"/>
      <c r="F591" s="2"/>
      <c r="G591" s="2"/>
      <c r="H591" s="3"/>
      <c r="I591" s="1"/>
      <c r="J591" s="1"/>
      <c r="K591" s="1"/>
      <c r="P591" s="4"/>
    </row>
    <row r="592" spans="1:16" ht="15.75" customHeight="1">
      <c r="A592" s="1"/>
      <c r="C592" s="2"/>
      <c r="D592" s="2"/>
      <c r="E592" s="2"/>
      <c r="F592" s="2"/>
      <c r="G592" s="2"/>
      <c r="H592" s="3"/>
      <c r="I592" s="1"/>
      <c r="J592" s="1"/>
      <c r="K592" s="1"/>
      <c r="P592" s="4"/>
    </row>
    <row r="593" spans="1:16" ht="15.75" customHeight="1">
      <c r="A593" s="1"/>
      <c r="C593" s="2"/>
      <c r="D593" s="2"/>
      <c r="E593" s="2"/>
      <c r="F593" s="2"/>
      <c r="G593" s="2"/>
      <c r="H593" s="3"/>
      <c r="I593" s="1"/>
      <c r="J593" s="1"/>
      <c r="K593" s="1"/>
      <c r="P593" s="4"/>
    </row>
    <row r="594" spans="1:16" ht="15.75" customHeight="1">
      <c r="A594" s="1"/>
      <c r="C594" s="2"/>
      <c r="D594" s="2"/>
      <c r="E594" s="2"/>
      <c r="F594" s="2"/>
      <c r="G594" s="2"/>
      <c r="H594" s="3"/>
      <c r="I594" s="1"/>
      <c r="J594" s="1"/>
      <c r="K594" s="1"/>
      <c r="P594" s="4"/>
    </row>
    <row r="595" spans="1:16" ht="15.75" customHeight="1">
      <c r="A595" s="1"/>
      <c r="C595" s="2"/>
      <c r="D595" s="2"/>
      <c r="E595" s="2"/>
      <c r="F595" s="2"/>
      <c r="G595" s="2"/>
      <c r="H595" s="3"/>
      <c r="I595" s="1"/>
      <c r="J595" s="1"/>
      <c r="K595" s="1"/>
      <c r="P595" s="4"/>
    </row>
    <row r="596" spans="1:16" ht="15.75" customHeight="1">
      <c r="A596" s="1"/>
      <c r="C596" s="2"/>
      <c r="D596" s="2"/>
      <c r="E596" s="2"/>
      <c r="F596" s="2"/>
      <c r="G596" s="2"/>
      <c r="H596" s="3"/>
      <c r="I596" s="1"/>
      <c r="J596" s="1"/>
      <c r="K596" s="1"/>
      <c r="P596" s="4"/>
    </row>
    <row r="597" spans="1:16" ht="15.75" customHeight="1">
      <c r="A597" s="1"/>
      <c r="C597" s="2"/>
      <c r="D597" s="2"/>
      <c r="E597" s="2"/>
      <c r="F597" s="2"/>
      <c r="G597" s="2"/>
      <c r="H597" s="3"/>
      <c r="I597" s="1"/>
      <c r="J597" s="1"/>
      <c r="K597" s="1"/>
      <c r="P597" s="4"/>
    </row>
    <row r="598" spans="1:16" ht="15.75" customHeight="1">
      <c r="A598" s="1"/>
      <c r="C598" s="2"/>
      <c r="D598" s="2"/>
      <c r="E598" s="2"/>
      <c r="F598" s="2"/>
      <c r="G598" s="2"/>
      <c r="H598" s="3"/>
      <c r="I598" s="1"/>
      <c r="J598" s="1"/>
      <c r="K598" s="1"/>
      <c r="P598" s="4"/>
    </row>
    <row r="599" spans="1:16" ht="15.75" customHeight="1">
      <c r="A599" s="1"/>
      <c r="C599" s="2"/>
      <c r="D599" s="2"/>
      <c r="E599" s="2"/>
      <c r="F599" s="2"/>
      <c r="G599" s="2"/>
      <c r="H599" s="3"/>
      <c r="I599" s="1"/>
      <c r="J599" s="1"/>
      <c r="K599" s="1"/>
      <c r="P599" s="4"/>
    </row>
    <row r="600" spans="1:16" ht="15.75" customHeight="1">
      <c r="A600" s="1"/>
      <c r="C600" s="2"/>
      <c r="D600" s="2"/>
      <c r="E600" s="2"/>
      <c r="F600" s="2"/>
      <c r="G600" s="2"/>
      <c r="H600" s="3"/>
      <c r="I600" s="1"/>
      <c r="J600" s="1"/>
      <c r="K600" s="1"/>
      <c r="P600" s="4"/>
    </row>
    <row r="601" spans="1:16" ht="15.75" customHeight="1">
      <c r="A601" s="1"/>
      <c r="C601" s="2"/>
      <c r="D601" s="2"/>
      <c r="E601" s="2"/>
      <c r="F601" s="2"/>
      <c r="G601" s="2"/>
      <c r="H601" s="3"/>
      <c r="I601" s="1"/>
      <c r="J601" s="1"/>
      <c r="K601" s="1"/>
      <c r="P601" s="4"/>
    </row>
    <row r="602" spans="1:16" ht="15.75" customHeight="1">
      <c r="A602" s="1"/>
      <c r="C602" s="2"/>
      <c r="D602" s="2"/>
      <c r="E602" s="2"/>
      <c r="F602" s="2"/>
      <c r="G602" s="2"/>
      <c r="H602" s="3"/>
      <c r="I602" s="1"/>
      <c r="J602" s="1"/>
      <c r="K602" s="1"/>
      <c r="P602" s="4"/>
    </row>
    <row r="603" spans="1:16" ht="15.75" customHeight="1">
      <c r="A603" s="1"/>
      <c r="C603" s="2"/>
      <c r="D603" s="2"/>
      <c r="E603" s="2"/>
      <c r="F603" s="2"/>
      <c r="G603" s="2"/>
      <c r="H603" s="3"/>
      <c r="I603" s="1"/>
      <c r="J603" s="1"/>
      <c r="K603" s="1"/>
      <c r="P603" s="4"/>
    </row>
    <row r="604" spans="1:16" ht="15.75" customHeight="1">
      <c r="A604" s="1"/>
      <c r="C604" s="2"/>
      <c r="D604" s="2"/>
      <c r="E604" s="2"/>
      <c r="F604" s="2"/>
      <c r="G604" s="2"/>
      <c r="H604" s="3"/>
      <c r="I604" s="1"/>
      <c r="J604" s="1"/>
      <c r="K604" s="1"/>
      <c r="P604" s="4"/>
    </row>
    <row r="605" spans="1:16" ht="15.75" customHeight="1">
      <c r="A605" s="1"/>
      <c r="C605" s="2"/>
      <c r="D605" s="2"/>
      <c r="E605" s="2"/>
      <c r="F605" s="2"/>
      <c r="G605" s="2"/>
      <c r="H605" s="3"/>
      <c r="I605" s="1"/>
      <c r="J605" s="1"/>
      <c r="K605" s="1"/>
      <c r="P605" s="4"/>
    </row>
    <row r="606" spans="1:16" ht="15.75" customHeight="1">
      <c r="A606" s="1"/>
      <c r="C606" s="2"/>
      <c r="D606" s="2"/>
      <c r="E606" s="2"/>
      <c r="F606" s="2"/>
      <c r="G606" s="2"/>
      <c r="H606" s="3"/>
      <c r="I606" s="1"/>
      <c r="J606" s="1"/>
      <c r="K606" s="1"/>
      <c r="P606" s="4"/>
    </row>
    <row r="607" spans="1:16" ht="15.75" customHeight="1">
      <c r="A607" s="1"/>
      <c r="C607" s="2"/>
      <c r="D607" s="2"/>
      <c r="E607" s="2"/>
      <c r="F607" s="2"/>
      <c r="G607" s="2"/>
      <c r="H607" s="3"/>
      <c r="I607" s="1"/>
      <c r="J607" s="1"/>
      <c r="K607" s="1"/>
      <c r="P607" s="4"/>
    </row>
    <row r="608" spans="1:16" ht="15.75" customHeight="1">
      <c r="A608" s="1"/>
      <c r="C608" s="2"/>
      <c r="D608" s="2"/>
      <c r="E608" s="2"/>
      <c r="F608" s="2"/>
      <c r="G608" s="2"/>
      <c r="H608" s="3"/>
      <c r="I608" s="1"/>
      <c r="J608" s="1"/>
      <c r="K608" s="1"/>
      <c r="P608" s="4"/>
    </row>
    <row r="609" spans="1:16" ht="15.75" customHeight="1">
      <c r="A609" s="1"/>
      <c r="C609" s="2"/>
      <c r="D609" s="2"/>
      <c r="E609" s="2"/>
      <c r="F609" s="2"/>
      <c r="G609" s="2"/>
      <c r="H609" s="3"/>
      <c r="I609" s="1"/>
      <c r="J609" s="1"/>
      <c r="K609" s="1"/>
      <c r="P609" s="4"/>
    </row>
    <row r="610" spans="1:16" ht="15.75" customHeight="1">
      <c r="A610" s="1"/>
      <c r="C610" s="2"/>
      <c r="D610" s="2"/>
      <c r="E610" s="2"/>
      <c r="F610" s="2"/>
      <c r="G610" s="2"/>
      <c r="H610" s="3"/>
      <c r="I610" s="1"/>
      <c r="J610" s="1"/>
      <c r="K610" s="1"/>
      <c r="P610" s="4"/>
    </row>
    <row r="611" spans="1:16" ht="15.75" customHeight="1">
      <c r="A611" s="1"/>
      <c r="C611" s="2"/>
      <c r="D611" s="2"/>
      <c r="E611" s="2"/>
      <c r="F611" s="2"/>
      <c r="G611" s="2"/>
      <c r="H611" s="3"/>
      <c r="I611" s="1"/>
      <c r="J611" s="1"/>
      <c r="K611" s="1"/>
      <c r="P611" s="4"/>
    </row>
    <row r="612" spans="1:16" ht="15.75" customHeight="1">
      <c r="A612" s="1"/>
      <c r="C612" s="2"/>
      <c r="D612" s="2"/>
      <c r="E612" s="2"/>
      <c r="F612" s="2"/>
      <c r="G612" s="2"/>
      <c r="H612" s="3"/>
      <c r="I612" s="1"/>
      <c r="J612" s="1"/>
      <c r="K612" s="1"/>
      <c r="P612" s="4"/>
    </row>
    <row r="613" spans="1:16" ht="15.75" customHeight="1">
      <c r="A613" s="1"/>
      <c r="C613" s="2"/>
      <c r="D613" s="2"/>
      <c r="E613" s="2"/>
      <c r="F613" s="2"/>
      <c r="G613" s="2"/>
      <c r="H613" s="3"/>
      <c r="I613" s="1"/>
      <c r="J613" s="1"/>
      <c r="K613" s="1"/>
      <c r="P613" s="4"/>
    </row>
    <row r="614" spans="1:16" ht="15.75" customHeight="1">
      <c r="A614" s="1"/>
      <c r="C614" s="2"/>
      <c r="D614" s="2"/>
      <c r="E614" s="2"/>
      <c r="F614" s="2"/>
      <c r="G614" s="2"/>
      <c r="H614" s="3"/>
      <c r="I614" s="1"/>
      <c r="J614" s="1"/>
      <c r="K614" s="1"/>
      <c r="P614" s="4"/>
    </row>
    <row r="615" spans="1:16" ht="15.75" customHeight="1">
      <c r="A615" s="1"/>
      <c r="C615" s="2"/>
      <c r="D615" s="2"/>
      <c r="E615" s="2"/>
      <c r="F615" s="2"/>
      <c r="G615" s="2"/>
      <c r="H615" s="3"/>
      <c r="I615" s="1"/>
      <c r="J615" s="1"/>
      <c r="K615" s="1"/>
      <c r="P615" s="4"/>
    </row>
    <row r="616" spans="1:16" ht="15.75" customHeight="1">
      <c r="A616" s="1"/>
      <c r="C616" s="2"/>
      <c r="D616" s="2"/>
      <c r="E616" s="2"/>
      <c r="F616" s="2"/>
      <c r="G616" s="2"/>
      <c r="H616" s="3"/>
      <c r="I616" s="1"/>
      <c r="J616" s="1"/>
      <c r="K616" s="1"/>
      <c r="P616" s="4"/>
    </row>
    <row r="617" spans="1:16" ht="15.75" customHeight="1">
      <c r="A617" s="1"/>
      <c r="C617" s="2"/>
      <c r="D617" s="2"/>
      <c r="E617" s="2"/>
      <c r="F617" s="2"/>
      <c r="G617" s="2"/>
      <c r="H617" s="3"/>
      <c r="I617" s="1"/>
      <c r="J617" s="1"/>
      <c r="K617" s="1"/>
      <c r="P617" s="4"/>
    </row>
    <row r="618" spans="1:16" ht="15.75" customHeight="1">
      <c r="A618" s="1"/>
      <c r="C618" s="2"/>
      <c r="D618" s="2"/>
      <c r="E618" s="2"/>
      <c r="F618" s="2"/>
      <c r="G618" s="2"/>
      <c r="H618" s="3"/>
      <c r="I618" s="1"/>
      <c r="J618" s="1"/>
      <c r="K618" s="1"/>
      <c r="P618" s="4"/>
    </row>
    <row r="619" spans="1:16" ht="15.75" customHeight="1">
      <c r="A619" s="1"/>
      <c r="C619" s="2"/>
      <c r="D619" s="2"/>
      <c r="E619" s="2"/>
      <c r="F619" s="2"/>
      <c r="G619" s="2"/>
      <c r="H619" s="3"/>
      <c r="I619" s="1"/>
      <c r="J619" s="1"/>
      <c r="K619" s="1"/>
      <c r="P619" s="4"/>
    </row>
    <row r="620" spans="1:16" ht="15.75" customHeight="1">
      <c r="A620" s="1"/>
      <c r="C620" s="2"/>
      <c r="D620" s="2"/>
      <c r="E620" s="2"/>
      <c r="F620" s="2"/>
      <c r="G620" s="2"/>
      <c r="H620" s="3"/>
      <c r="I620" s="1"/>
      <c r="J620" s="1"/>
      <c r="K620" s="1"/>
      <c r="P620" s="4"/>
    </row>
    <row r="621" spans="1:16" ht="15.75" customHeight="1">
      <c r="A621" s="1"/>
      <c r="C621" s="2"/>
      <c r="D621" s="2"/>
      <c r="E621" s="2"/>
      <c r="F621" s="2"/>
      <c r="G621" s="2"/>
      <c r="H621" s="3"/>
      <c r="I621" s="1"/>
      <c r="J621" s="1"/>
      <c r="K621" s="1"/>
      <c r="P621" s="4"/>
    </row>
    <row r="622" spans="1:16" ht="15.75" customHeight="1">
      <c r="A622" s="1"/>
      <c r="C622" s="2"/>
      <c r="D622" s="2"/>
      <c r="E622" s="2"/>
      <c r="F622" s="2"/>
      <c r="G622" s="2"/>
      <c r="H622" s="3"/>
      <c r="I622" s="1"/>
      <c r="J622" s="1"/>
      <c r="K622" s="1"/>
      <c r="P622" s="4"/>
    </row>
    <row r="623" spans="1:16" ht="15.75" customHeight="1">
      <c r="A623" s="1"/>
      <c r="C623" s="2"/>
      <c r="D623" s="2"/>
      <c r="E623" s="2"/>
      <c r="F623" s="2"/>
      <c r="G623" s="2"/>
      <c r="H623" s="3"/>
      <c r="I623" s="1"/>
      <c r="J623" s="1"/>
      <c r="K623" s="1"/>
      <c r="P623" s="4"/>
    </row>
    <row r="624" spans="1:16" ht="15.75" customHeight="1">
      <c r="A624" s="1"/>
      <c r="C624" s="2"/>
      <c r="D624" s="2"/>
      <c r="E624" s="2"/>
      <c r="F624" s="2"/>
      <c r="G624" s="2"/>
      <c r="H624" s="3"/>
      <c r="I624" s="1"/>
      <c r="J624" s="1"/>
      <c r="K624" s="1"/>
      <c r="P624" s="4"/>
    </row>
    <row r="625" spans="1:16" ht="15.75" customHeight="1">
      <c r="A625" s="1"/>
      <c r="C625" s="2"/>
      <c r="D625" s="2"/>
      <c r="E625" s="2"/>
      <c r="F625" s="2"/>
      <c r="G625" s="2"/>
      <c r="H625" s="3"/>
      <c r="I625" s="1"/>
      <c r="J625" s="1"/>
      <c r="K625" s="1"/>
      <c r="P625" s="4"/>
    </row>
    <row r="626" spans="1:16" ht="15.75" customHeight="1">
      <c r="A626" s="1"/>
      <c r="C626" s="2"/>
      <c r="D626" s="2"/>
      <c r="E626" s="2"/>
      <c r="F626" s="2"/>
      <c r="G626" s="2"/>
      <c r="H626" s="3"/>
      <c r="I626" s="1"/>
      <c r="J626" s="1"/>
      <c r="K626" s="1"/>
      <c r="P626" s="4"/>
    </row>
    <row r="627" spans="1:16" ht="15.75" customHeight="1">
      <c r="A627" s="1"/>
      <c r="C627" s="2"/>
      <c r="D627" s="2"/>
      <c r="E627" s="2"/>
      <c r="F627" s="2"/>
      <c r="G627" s="2"/>
      <c r="H627" s="3"/>
      <c r="I627" s="1"/>
      <c r="J627" s="1"/>
      <c r="K627" s="1"/>
      <c r="P627" s="4"/>
    </row>
    <row r="628" spans="1:16" ht="15.75" customHeight="1">
      <c r="A628" s="1"/>
      <c r="C628" s="2"/>
      <c r="D628" s="2"/>
      <c r="E628" s="2"/>
      <c r="F628" s="2"/>
      <c r="G628" s="2"/>
      <c r="H628" s="3"/>
      <c r="I628" s="1"/>
      <c r="J628" s="1"/>
      <c r="K628" s="1"/>
      <c r="P628" s="4"/>
    </row>
    <row r="629" spans="1:16" ht="15.75" customHeight="1">
      <c r="A629" s="1"/>
      <c r="C629" s="2"/>
      <c r="D629" s="2"/>
      <c r="E629" s="2"/>
      <c r="F629" s="2"/>
      <c r="G629" s="2"/>
      <c r="H629" s="3"/>
      <c r="I629" s="1"/>
      <c r="J629" s="1"/>
      <c r="K629" s="1"/>
      <c r="P629" s="4"/>
    </row>
    <row r="630" spans="1:16" ht="15.75" customHeight="1">
      <c r="A630" s="1"/>
      <c r="C630" s="2"/>
      <c r="D630" s="2"/>
      <c r="E630" s="2"/>
      <c r="F630" s="2"/>
      <c r="G630" s="2"/>
      <c r="H630" s="3"/>
      <c r="I630" s="1"/>
      <c r="J630" s="1"/>
      <c r="K630" s="1"/>
      <c r="P630" s="4"/>
    </row>
    <row r="631" spans="1:16" ht="15.75" customHeight="1">
      <c r="A631" s="1"/>
      <c r="C631" s="2"/>
      <c r="D631" s="2"/>
      <c r="E631" s="2"/>
      <c r="F631" s="2"/>
      <c r="G631" s="2"/>
      <c r="H631" s="3"/>
      <c r="I631" s="1"/>
      <c r="J631" s="1"/>
      <c r="K631" s="1"/>
      <c r="P631" s="4"/>
    </row>
    <row r="632" spans="1:16" ht="15.75" customHeight="1">
      <c r="A632" s="1"/>
      <c r="C632" s="2"/>
      <c r="D632" s="2"/>
      <c r="E632" s="2"/>
      <c r="F632" s="2"/>
      <c r="G632" s="2"/>
      <c r="H632" s="3"/>
      <c r="I632" s="1"/>
      <c r="J632" s="1"/>
      <c r="K632" s="1"/>
      <c r="P632" s="4"/>
    </row>
    <row r="633" spans="1:16" ht="15.75" customHeight="1">
      <c r="A633" s="1"/>
      <c r="C633" s="2"/>
      <c r="D633" s="2"/>
      <c r="E633" s="2"/>
      <c r="F633" s="2"/>
      <c r="G633" s="2"/>
      <c r="H633" s="3"/>
      <c r="I633" s="1"/>
      <c r="J633" s="1"/>
      <c r="K633" s="1"/>
      <c r="P633" s="4"/>
    </row>
    <row r="634" spans="1:16" ht="15.75" customHeight="1">
      <c r="A634" s="1"/>
      <c r="C634" s="2"/>
      <c r="D634" s="2"/>
      <c r="E634" s="2"/>
      <c r="F634" s="2"/>
      <c r="G634" s="2"/>
      <c r="H634" s="3"/>
      <c r="I634" s="1"/>
      <c r="J634" s="1"/>
      <c r="K634" s="1"/>
      <c r="P634" s="4"/>
    </row>
    <row r="635" spans="1:16" ht="15.75" customHeight="1">
      <c r="A635" s="1"/>
      <c r="C635" s="2"/>
      <c r="D635" s="2"/>
      <c r="E635" s="2"/>
      <c r="F635" s="2"/>
      <c r="G635" s="2"/>
      <c r="H635" s="3"/>
      <c r="I635" s="1"/>
      <c r="J635" s="1"/>
      <c r="K635" s="1"/>
      <c r="P635" s="4"/>
    </row>
    <row r="636" spans="1:16" ht="15.75" customHeight="1">
      <c r="A636" s="1"/>
      <c r="C636" s="2"/>
      <c r="D636" s="2"/>
      <c r="E636" s="2"/>
      <c r="F636" s="2"/>
      <c r="G636" s="2"/>
      <c r="H636" s="3"/>
      <c r="I636" s="1"/>
      <c r="J636" s="1"/>
      <c r="K636" s="1"/>
      <c r="P636" s="4"/>
    </row>
    <row r="637" spans="1:16" ht="15.75" customHeight="1">
      <c r="A637" s="1"/>
      <c r="C637" s="2"/>
      <c r="D637" s="2"/>
      <c r="E637" s="2"/>
      <c r="F637" s="2"/>
      <c r="G637" s="2"/>
      <c r="H637" s="3"/>
      <c r="I637" s="1"/>
      <c r="J637" s="1"/>
      <c r="K637" s="1"/>
      <c r="P637" s="4"/>
    </row>
    <row r="638" spans="1:16" ht="15.75" customHeight="1">
      <c r="A638" s="1"/>
      <c r="C638" s="2"/>
      <c r="D638" s="2"/>
      <c r="E638" s="2"/>
      <c r="F638" s="2"/>
      <c r="G638" s="2"/>
      <c r="H638" s="3"/>
      <c r="I638" s="1"/>
      <c r="J638" s="1"/>
      <c r="K638" s="1"/>
      <c r="P638" s="4"/>
    </row>
    <row r="639" spans="1:16" ht="15.75" customHeight="1">
      <c r="A639" s="1"/>
      <c r="C639" s="2"/>
      <c r="D639" s="2"/>
      <c r="E639" s="2"/>
      <c r="F639" s="2"/>
      <c r="G639" s="2"/>
      <c r="H639" s="3"/>
      <c r="I639" s="1"/>
      <c r="J639" s="1"/>
      <c r="K639" s="1"/>
      <c r="P639" s="4"/>
    </row>
    <row r="640" spans="1:16" ht="15.75" customHeight="1">
      <c r="A640" s="1"/>
      <c r="C640" s="2"/>
      <c r="D640" s="2"/>
      <c r="E640" s="2"/>
      <c r="F640" s="2"/>
      <c r="G640" s="2"/>
      <c r="H640" s="3"/>
      <c r="I640" s="1"/>
      <c r="J640" s="1"/>
      <c r="K640" s="1"/>
      <c r="P640" s="4"/>
    </row>
    <row r="641" spans="1:16" ht="15.75" customHeight="1">
      <c r="A641" s="1"/>
      <c r="C641" s="2"/>
      <c r="D641" s="2"/>
      <c r="E641" s="2"/>
      <c r="F641" s="2"/>
      <c r="G641" s="2"/>
      <c r="H641" s="3"/>
      <c r="I641" s="1"/>
      <c r="J641" s="1"/>
      <c r="K641" s="1"/>
      <c r="P641" s="4"/>
    </row>
    <row r="642" spans="1:16" ht="15.75" customHeight="1">
      <c r="A642" s="1"/>
      <c r="C642" s="2"/>
      <c r="D642" s="2"/>
      <c r="E642" s="2"/>
      <c r="F642" s="2"/>
      <c r="G642" s="2"/>
      <c r="H642" s="3"/>
      <c r="I642" s="1"/>
      <c r="J642" s="1"/>
      <c r="K642" s="1"/>
      <c r="P642" s="4"/>
    </row>
    <row r="643" spans="1:16" ht="15.75" customHeight="1">
      <c r="A643" s="1"/>
      <c r="C643" s="2"/>
      <c r="D643" s="2"/>
      <c r="E643" s="2"/>
      <c r="F643" s="2"/>
      <c r="G643" s="2"/>
      <c r="H643" s="3"/>
      <c r="I643" s="1"/>
      <c r="J643" s="1"/>
      <c r="K643" s="1"/>
      <c r="P643" s="4"/>
    </row>
    <row r="644" spans="1:16" ht="15.75" customHeight="1">
      <c r="A644" s="1"/>
      <c r="C644" s="2"/>
      <c r="D644" s="2"/>
      <c r="E644" s="2"/>
      <c r="F644" s="2"/>
      <c r="G644" s="2"/>
      <c r="H644" s="3"/>
      <c r="I644" s="1"/>
      <c r="J644" s="1"/>
      <c r="K644" s="1"/>
      <c r="P644" s="4"/>
    </row>
    <row r="645" spans="1:16" ht="15.75" customHeight="1">
      <c r="A645" s="1"/>
      <c r="C645" s="2"/>
      <c r="D645" s="2"/>
      <c r="E645" s="2"/>
      <c r="F645" s="2"/>
      <c r="G645" s="2"/>
      <c r="H645" s="3"/>
      <c r="I645" s="1"/>
      <c r="J645" s="1"/>
      <c r="K645" s="1"/>
      <c r="P645" s="4"/>
    </row>
    <row r="646" spans="1:16" ht="15.75" customHeight="1">
      <c r="A646" s="1"/>
      <c r="C646" s="2"/>
      <c r="D646" s="2"/>
      <c r="E646" s="2"/>
      <c r="F646" s="2"/>
      <c r="G646" s="2"/>
      <c r="H646" s="3"/>
      <c r="I646" s="1"/>
      <c r="J646" s="1"/>
      <c r="K646" s="1"/>
      <c r="P646" s="4"/>
    </row>
    <row r="647" spans="1:16" ht="15.75" customHeight="1">
      <c r="A647" s="1"/>
      <c r="C647" s="2"/>
      <c r="D647" s="2"/>
      <c r="E647" s="2"/>
      <c r="F647" s="2"/>
      <c r="G647" s="2"/>
      <c r="H647" s="3"/>
      <c r="I647" s="1"/>
      <c r="J647" s="1"/>
      <c r="K647" s="1"/>
      <c r="P647" s="4"/>
    </row>
    <row r="648" spans="1:16" ht="15.75" customHeight="1">
      <c r="A648" s="1"/>
      <c r="C648" s="2"/>
      <c r="D648" s="2"/>
      <c r="E648" s="2"/>
      <c r="F648" s="2"/>
      <c r="G648" s="2"/>
      <c r="H648" s="3"/>
      <c r="I648" s="1"/>
      <c r="J648" s="1"/>
      <c r="K648" s="1"/>
      <c r="P648" s="4"/>
    </row>
    <row r="649" spans="1:16" ht="15.75" customHeight="1">
      <c r="A649" s="1"/>
      <c r="C649" s="2"/>
      <c r="D649" s="2"/>
      <c r="E649" s="2"/>
      <c r="F649" s="2"/>
      <c r="G649" s="2"/>
      <c r="H649" s="3"/>
      <c r="I649" s="1"/>
      <c r="J649" s="1"/>
      <c r="K649" s="1"/>
      <c r="P649" s="4"/>
    </row>
    <row r="650" spans="1:16" ht="15.75" customHeight="1">
      <c r="A650" s="1"/>
      <c r="C650" s="2"/>
      <c r="D650" s="2"/>
      <c r="E650" s="2"/>
      <c r="F650" s="2"/>
      <c r="G650" s="2"/>
      <c r="H650" s="3"/>
      <c r="I650" s="1"/>
      <c r="J650" s="1"/>
      <c r="K650" s="1"/>
      <c r="P650" s="4"/>
    </row>
    <row r="651" spans="1:16" ht="15.75" customHeight="1">
      <c r="A651" s="1"/>
      <c r="C651" s="2"/>
      <c r="D651" s="2"/>
      <c r="E651" s="2"/>
      <c r="F651" s="2"/>
      <c r="G651" s="2"/>
      <c r="H651" s="3"/>
      <c r="I651" s="1"/>
      <c r="J651" s="1"/>
      <c r="K651" s="1"/>
      <c r="P651" s="4"/>
    </row>
    <row r="652" spans="1:16" ht="15.75" customHeight="1">
      <c r="A652" s="1"/>
      <c r="C652" s="2"/>
      <c r="D652" s="2"/>
      <c r="E652" s="2"/>
      <c r="F652" s="2"/>
      <c r="G652" s="2"/>
      <c r="H652" s="3"/>
      <c r="I652" s="1"/>
      <c r="J652" s="1"/>
      <c r="K652" s="1"/>
      <c r="P652" s="4"/>
    </row>
    <row r="653" spans="1:16" ht="15.75" customHeight="1">
      <c r="A653" s="1"/>
      <c r="C653" s="2"/>
      <c r="D653" s="2"/>
      <c r="E653" s="2"/>
      <c r="F653" s="2"/>
      <c r="G653" s="2"/>
      <c r="H653" s="3"/>
      <c r="I653" s="1"/>
      <c r="J653" s="1"/>
      <c r="K653" s="1"/>
      <c r="P653" s="4"/>
    </row>
    <row r="654" spans="1:16" ht="15.75" customHeight="1">
      <c r="A654" s="1"/>
      <c r="C654" s="2"/>
      <c r="D654" s="2"/>
      <c r="E654" s="2"/>
      <c r="F654" s="2"/>
      <c r="G654" s="2"/>
      <c r="H654" s="3"/>
      <c r="I654" s="1"/>
      <c r="J654" s="1"/>
      <c r="K654" s="1"/>
      <c r="P654" s="4"/>
    </row>
    <row r="655" spans="1:16" ht="15.75" customHeight="1">
      <c r="A655" s="1"/>
      <c r="C655" s="2"/>
      <c r="D655" s="2"/>
      <c r="E655" s="2"/>
      <c r="F655" s="2"/>
      <c r="G655" s="2"/>
      <c r="H655" s="3"/>
      <c r="I655" s="1"/>
      <c r="J655" s="1"/>
      <c r="K655" s="1"/>
      <c r="P655" s="4"/>
    </row>
    <row r="656" spans="1:16" ht="15.75" customHeight="1">
      <c r="A656" s="1"/>
      <c r="C656" s="2"/>
      <c r="D656" s="2"/>
      <c r="E656" s="2"/>
      <c r="F656" s="2"/>
      <c r="G656" s="2"/>
      <c r="H656" s="3"/>
      <c r="I656" s="1"/>
      <c r="J656" s="1"/>
      <c r="K656" s="1"/>
      <c r="P656" s="4"/>
    </row>
    <row r="657" spans="1:16" ht="15.75" customHeight="1">
      <c r="A657" s="1"/>
      <c r="C657" s="2"/>
      <c r="D657" s="2"/>
      <c r="E657" s="2"/>
      <c r="F657" s="2"/>
      <c r="G657" s="2"/>
      <c r="H657" s="3"/>
      <c r="I657" s="1"/>
      <c r="J657" s="1"/>
      <c r="K657" s="1"/>
      <c r="P657" s="4"/>
    </row>
    <row r="658" spans="1:16" ht="15.75" customHeight="1">
      <c r="A658" s="1"/>
      <c r="C658" s="2"/>
      <c r="D658" s="2"/>
      <c r="E658" s="2"/>
      <c r="F658" s="2"/>
      <c r="G658" s="2"/>
      <c r="H658" s="3"/>
      <c r="I658" s="1"/>
      <c r="J658" s="1"/>
      <c r="K658" s="1"/>
      <c r="P658" s="4"/>
    </row>
    <row r="659" spans="1:16" ht="15.75" customHeight="1">
      <c r="A659" s="1"/>
      <c r="C659" s="2"/>
      <c r="D659" s="2"/>
      <c r="E659" s="2"/>
      <c r="F659" s="2"/>
      <c r="G659" s="2"/>
      <c r="H659" s="3"/>
      <c r="I659" s="1"/>
      <c r="J659" s="1"/>
      <c r="K659" s="1"/>
      <c r="P659" s="4"/>
    </row>
    <row r="660" spans="1:16" ht="15.75" customHeight="1">
      <c r="A660" s="1"/>
      <c r="C660" s="2"/>
      <c r="D660" s="2"/>
      <c r="E660" s="2"/>
      <c r="F660" s="2"/>
      <c r="G660" s="2"/>
      <c r="H660" s="3"/>
      <c r="I660" s="1"/>
      <c r="J660" s="1"/>
      <c r="K660" s="1"/>
      <c r="P660" s="4"/>
    </row>
    <row r="661" spans="1:16" ht="15.75" customHeight="1">
      <c r="A661" s="1"/>
      <c r="C661" s="2"/>
      <c r="D661" s="2"/>
      <c r="E661" s="2"/>
      <c r="F661" s="2"/>
      <c r="G661" s="2"/>
      <c r="H661" s="3"/>
      <c r="I661" s="1"/>
      <c r="J661" s="1"/>
      <c r="K661" s="1"/>
      <c r="P661" s="4"/>
    </row>
    <row r="662" spans="1:16" ht="15.75" customHeight="1">
      <c r="A662" s="1"/>
      <c r="C662" s="2"/>
      <c r="D662" s="2"/>
      <c r="E662" s="2"/>
      <c r="F662" s="2"/>
      <c r="G662" s="2"/>
      <c r="H662" s="3"/>
      <c r="I662" s="1"/>
      <c r="J662" s="1"/>
      <c r="K662" s="1"/>
      <c r="P662" s="4"/>
    </row>
    <row r="663" spans="1:16" ht="15.75" customHeight="1">
      <c r="A663" s="1"/>
      <c r="C663" s="2"/>
      <c r="D663" s="2"/>
      <c r="E663" s="2"/>
      <c r="F663" s="2"/>
      <c r="G663" s="2"/>
      <c r="H663" s="3"/>
      <c r="I663" s="1"/>
      <c r="J663" s="1"/>
      <c r="K663" s="1"/>
      <c r="P663" s="4"/>
    </row>
    <row r="664" spans="1:16" ht="15.75" customHeight="1">
      <c r="A664" s="1"/>
      <c r="C664" s="2"/>
      <c r="D664" s="2"/>
      <c r="E664" s="2"/>
      <c r="F664" s="2"/>
      <c r="G664" s="2"/>
      <c r="H664" s="3"/>
      <c r="I664" s="1"/>
      <c r="J664" s="1"/>
      <c r="K664" s="1"/>
      <c r="P664" s="4"/>
    </row>
    <row r="665" spans="1:16" ht="15.75" customHeight="1">
      <c r="A665" s="1"/>
      <c r="C665" s="2"/>
      <c r="D665" s="2"/>
      <c r="E665" s="2"/>
      <c r="F665" s="2"/>
      <c r="G665" s="2"/>
      <c r="H665" s="3"/>
      <c r="I665" s="1"/>
      <c r="J665" s="1"/>
      <c r="K665" s="1"/>
      <c r="P665" s="4"/>
    </row>
    <row r="666" spans="1:16" ht="15.75" customHeight="1">
      <c r="A666" s="1"/>
      <c r="C666" s="2"/>
      <c r="D666" s="2"/>
      <c r="E666" s="2"/>
      <c r="F666" s="2"/>
      <c r="G666" s="2"/>
      <c r="H666" s="3"/>
      <c r="I666" s="1"/>
      <c r="J666" s="1"/>
      <c r="K666" s="1"/>
      <c r="P666" s="4"/>
    </row>
    <row r="667" spans="1:16" ht="15.75" customHeight="1">
      <c r="A667" s="1"/>
      <c r="C667" s="2"/>
      <c r="D667" s="2"/>
      <c r="E667" s="2"/>
      <c r="F667" s="2"/>
      <c r="G667" s="2"/>
      <c r="H667" s="3"/>
      <c r="I667" s="1"/>
      <c r="J667" s="1"/>
      <c r="K667" s="1"/>
      <c r="P667" s="4"/>
    </row>
    <row r="668" spans="1:16" ht="15.75" customHeight="1">
      <c r="A668" s="1"/>
      <c r="C668" s="2"/>
      <c r="D668" s="2"/>
      <c r="E668" s="2"/>
      <c r="F668" s="2"/>
      <c r="G668" s="2"/>
      <c r="H668" s="3"/>
      <c r="I668" s="1"/>
      <c r="J668" s="1"/>
      <c r="K668" s="1"/>
      <c r="P668" s="4"/>
    </row>
    <row r="669" spans="1:16" ht="15.75" customHeight="1">
      <c r="A669" s="1"/>
      <c r="C669" s="2"/>
      <c r="D669" s="2"/>
      <c r="E669" s="2"/>
      <c r="F669" s="2"/>
      <c r="G669" s="2"/>
      <c r="H669" s="3"/>
      <c r="I669" s="1"/>
      <c r="J669" s="1"/>
      <c r="K669" s="1"/>
      <c r="P669" s="4"/>
    </row>
    <row r="670" spans="1:16" ht="15.75" customHeight="1">
      <c r="A670" s="1"/>
      <c r="C670" s="2"/>
      <c r="D670" s="2"/>
      <c r="E670" s="2"/>
      <c r="F670" s="2"/>
      <c r="G670" s="2"/>
      <c r="H670" s="3"/>
      <c r="I670" s="1"/>
      <c r="J670" s="1"/>
      <c r="K670" s="1"/>
      <c r="P670" s="4"/>
    </row>
    <row r="671" spans="1:16" ht="15.75" customHeight="1">
      <c r="A671" s="1"/>
      <c r="C671" s="2"/>
      <c r="D671" s="2"/>
      <c r="E671" s="2"/>
      <c r="F671" s="2"/>
      <c r="G671" s="2"/>
      <c r="H671" s="3"/>
      <c r="I671" s="1"/>
      <c r="J671" s="1"/>
      <c r="K671" s="1"/>
      <c r="P671" s="4"/>
    </row>
    <row r="672" spans="1:16" ht="15.75" customHeight="1">
      <c r="A672" s="1"/>
      <c r="C672" s="2"/>
      <c r="D672" s="2"/>
      <c r="E672" s="2"/>
      <c r="F672" s="2"/>
      <c r="G672" s="2"/>
      <c r="H672" s="3"/>
      <c r="I672" s="1"/>
      <c r="J672" s="1"/>
      <c r="K672" s="1"/>
      <c r="P672" s="4"/>
    </row>
    <row r="673" spans="1:16" ht="15.75" customHeight="1">
      <c r="A673" s="1"/>
      <c r="C673" s="2"/>
      <c r="D673" s="2"/>
      <c r="E673" s="2"/>
      <c r="F673" s="2"/>
      <c r="G673" s="2"/>
      <c r="H673" s="3"/>
      <c r="I673" s="1"/>
      <c r="J673" s="1"/>
      <c r="K673" s="1"/>
      <c r="P673" s="4"/>
    </row>
    <row r="674" spans="1:16" ht="15.75" customHeight="1">
      <c r="A674" s="1"/>
      <c r="C674" s="2"/>
      <c r="D674" s="2"/>
      <c r="E674" s="2"/>
      <c r="F674" s="2"/>
      <c r="G674" s="2"/>
      <c r="H674" s="3"/>
      <c r="I674" s="1"/>
      <c r="J674" s="1"/>
      <c r="K674" s="1"/>
      <c r="P674" s="4"/>
    </row>
    <row r="675" spans="1:16" ht="15.75" customHeight="1">
      <c r="A675" s="1"/>
      <c r="C675" s="2"/>
      <c r="D675" s="2"/>
      <c r="E675" s="2"/>
      <c r="F675" s="2"/>
      <c r="G675" s="2"/>
      <c r="H675" s="3"/>
      <c r="I675" s="1"/>
      <c r="J675" s="1"/>
      <c r="K675" s="1"/>
      <c r="P675" s="4"/>
    </row>
    <row r="676" spans="1:16" ht="15.75" customHeight="1">
      <c r="A676" s="1"/>
      <c r="C676" s="2"/>
      <c r="D676" s="2"/>
      <c r="E676" s="2"/>
      <c r="F676" s="2"/>
      <c r="G676" s="2"/>
      <c r="H676" s="3"/>
      <c r="I676" s="1"/>
      <c r="J676" s="1"/>
      <c r="K676" s="1"/>
      <c r="P676" s="4"/>
    </row>
    <row r="677" spans="1:16" ht="15.75" customHeight="1">
      <c r="A677" s="1"/>
      <c r="C677" s="2"/>
      <c r="D677" s="2"/>
      <c r="E677" s="2"/>
      <c r="F677" s="2"/>
      <c r="G677" s="2"/>
      <c r="H677" s="3"/>
      <c r="I677" s="1"/>
      <c r="J677" s="1"/>
      <c r="K677" s="1"/>
      <c r="P677" s="4"/>
    </row>
    <row r="678" spans="1:16" ht="15.75" customHeight="1">
      <c r="A678" s="1"/>
      <c r="C678" s="2"/>
      <c r="D678" s="2"/>
      <c r="E678" s="2"/>
      <c r="F678" s="2"/>
      <c r="G678" s="2"/>
      <c r="H678" s="3"/>
      <c r="I678" s="1"/>
      <c r="J678" s="1"/>
      <c r="K678" s="1"/>
      <c r="P678" s="4"/>
    </row>
    <row r="679" spans="1:16" ht="15.75" customHeight="1">
      <c r="A679" s="1"/>
      <c r="C679" s="2"/>
      <c r="D679" s="2"/>
      <c r="E679" s="2"/>
      <c r="F679" s="2"/>
      <c r="G679" s="2"/>
      <c r="H679" s="3"/>
      <c r="I679" s="1"/>
      <c r="J679" s="1"/>
      <c r="K679" s="1"/>
      <c r="P679" s="4"/>
    </row>
    <row r="680" spans="1:16" ht="15.75" customHeight="1">
      <c r="A680" s="1"/>
      <c r="C680" s="2"/>
      <c r="D680" s="2"/>
      <c r="E680" s="2"/>
      <c r="F680" s="2"/>
      <c r="G680" s="2"/>
      <c r="H680" s="3"/>
      <c r="I680" s="1"/>
      <c r="J680" s="1"/>
      <c r="K680" s="1"/>
      <c r="P680" s="4"/>
    </row>
    <row r="681" spans="1:16" ht="15.75" customHeight="1">
      <c r="A681" s="1"/>
      <c r="C681" s="2"/>
      <c r="D681" s="2"/>
      <c r="E681" s="2"/>
      <c r="F681" s="2"/>
      <c r="G681" s="2"/>
      <c r="H681" s="3"/>
      <c r="I681" s="1"/>
      <c r="J681" s="1"/>
      <c r="K681" s="1"/>
      <c r="P681" s="4"/>
    </row>
    <row r="682" spans="1:16" ht="15.75" customHeight="1">
      <c r="A682" s="1"/>
      <c r="C682" s="2"/>
      <c r="D682" s="2"/>
      <c r="E682" s="2"/>
      <c r="F682" s="2"/>
      <c r="G682" s="2"/>
      <c r="H682" s="3"/>
      <c r="I682" s="1"/>
      <c r="J682" s="1"/>
      <c r="K682" s="1"/>
      <c r="P682" s="4"/>
    </row>
    <row r="683" spans="1:16" ht="15.75" customHeight="1">
      <c r="A683" s="1"/>
      <c r="C683" s="2"/>
      <c r="D683" s="2"/>
      <c r="E683" s="2"/>
      <c r="F683" s="2"/>
      <c r="G683" s="2"/>
      <c r="H683" s="3"/>
      <c r="I683" s="1"/>
      <c r="J683" s="1"/>
      <c r="K683" s="1"/>
      <c r="P683" s="4"/>
    </row>
    <row r="684" spans="1:16" ht="15.75" customHeight="1">
      <c r="A684" s="1"/>
      <c r="C684" s="2"/>
      <c r="D684" s="2"/>
      <c r="E684" s="2"/>
      <c r="F684" s="2"/>
      <c r="G684" s="2"/>
      <c r="H684" s="3"/>
      <c r="I684" s="1"/>
      <c r="J684" s="1"/>
      <c r="K684" s="1"/>
      <c r="P684" s="4"/>
    </row>
    <row r="685" spans="1:16" ht="15.75" customHeight="1">
      <c r="A685" s="1"/>
      <c r="C685" s="2"/>
      <c r="D685" s="2"/>
      <c r="E685" s="2"/>
      <c r="F685" s="2"/>
      <c r="G685" s="2"/>
      <c r="H685" s="3"/>
      <c r="I685" s="1"/>
      <c r="J685" s="1"/>
      <c r="K685" s="1"/>
      <c r="P685" s="4"/>
    </row>
    <row r="686" spans="1:16" ht="15.75" customHeight="1">
      <c r="A686" s="1"/>
      <c r="C686" s="2"/>
      <c r="D686" s="2"/>
      <c r="E686" s="2"/>
      <c r="F686" s="2"/>
      <c r="G686" s="2"/>
      <c r="H686" s="3"/>
      <c r="I686" s="1"/>
      <c r="J686" s="1"/>
      <c r="K686" s="1"/>
      <c r="P686" s="4"/>
    </row>
    <row r="687" spans="1:16" ht="15.75" customHeight="1">
      <c r="A687" s="1"/>
      <c r="C687" s="2"/>
      <c r="D687" s="2"/>
      <c r="E687" s="2"/>
      <c r="F687" s="2"/>
      <c r="G687" s="2"/>
      <c r="H687" s="3"/>
      <c r="I687" s="1"/>
      <c r="J687" s="1"/>
      <c r="K687" s="1"/>
      <c r="P687" s="4"/>
    </row>
    <row r="688" spans="1:16" ht="15.75" customHeight="1">
      <c r="A688" s="1"/>
      <c r="C688" s="2"/>
      <c r="D688" s="2"/>
      <c r="E688" s="2"/>
      <c r="F688" s="2"/>
      <c r="G688" s="2"/>
      <c r="H688" s="3"/>
      <c r="I688" s="1"/>
      <c r="J688" s="1"/>
      <c r="K688" s="1"/>
      <c r="P688" s="4"/>
    </row>
    <row r="689" spans="1:16" ht="15.75" customHeight="1">
      <c r="A689" s="1"/>
      <c r="C689" s="2"/>
      <c r="D689" s="2"/>
      <c r="E689" s="2"/>
      <c r="F689" s="2"/>
      <c r="G689" s="2"/>
      <c r="H689" s="3"/>
      <c r="I689" s="1"/>
      <c r="J689" s="1"/>
      <c r="K689" s="1"/>
      <c r="P689" s="4"/>
    </row>
    <row r="690" spans="1:16" ht="15.75" customHeight="1">
      <c r="A690" s="1"/>
      <c r="C690" s="2"/>
      <c r="D690" s="2"/>
      <c r="E690" s="2"/>
      <c r="F690" s="2"/>
      <c r="G690" s="2"/>
      <c r="H690" s="3"/>
      <c r="I690" s="1"/>
      <c r="J690" s="1"/>
      <c r="K690" s="1"/>
      <c r="P690" s="4"/>
    </row>
    <row r="691" spans="1:16" ht="15.75" customHeight="1">
      <c r="A691" s="1"/>
      <c r="C691" s="2"/>
      <c r="D691" s="2"/>
      <c r="E691" s="2"/>
      <c r="F691" s="2"/>
      <c r="G691" s="2"/>
      <c r="H691" s="3"/>
      <c r="I691" s="1"/>
      <c r="J691" s="1"/>
      <c r="K691" s="1"/>
      <c r="P691" s="4"/>
    </row>
    <row r="692" spans="1:16" ht="15.75" customHeight="1">
      <c r="A692" s="1"/>
      <c r="C692" s="2"/>
      <c r="D692" s="2"/>
      <c r="E692" s="2"/>
      <c r="F692" s="2"/>
      <c r="G692" s="2"/>
      <c r="H692" s="3"/>
      <c r="I692" s="1"/>
      <c r="J692" s="1"/>
      <c r="K692" s="1"/>
      <c r="P692" s="4"/>
    </row>
    <row r="693" spans="1:16" ht="15.75" customHeight="1">
      <c r="A693" s="1"/>
      <c r="C693" s="2"/>
      <c r="D693" s="2"/>
      <c r="E693" s="2"/>
      <c r="F693" s="2"/>
      <c r="G693" s="2"/>
      <c r="H693" s="3"/>
      <c r="I693" s="1"/>
      <c r="J693" s="1"/>
      <c r="K693" s="1"/>
      <c r="P693" s="4"/>
    </row>
    <row r="694" spans="1:16" ht="15.75" customHeight="1">
      <c r="A694" s="1"/>
      <c r="C694" s="2"/>
      <c r="D694" s="2"/>
      <c r="E694" s="2"/>
      <c r="F694" s="2"/>
      <c r="G694" s="2"/>
      <c r="H694" s="3"/>
      <c r="I694" s="1"/>
      <c r="J694" s="1"/>
      <c r="K694" s="1"/>
      <c r="P694" s="4"/>
    </row>
    <row r="695" spans="1:16" ht="15.75" customHeight="1">
      <c r="A695" s="1"/>
      <c r="C695" s="2"/>
      <c r="D695" s="2"/>
      <c r="E695" s="2"/>
      <c r="F695" s="2"/>
      <c r="G695" s="2"/>
      <c r="H695" s="3"/>
      <c r="I695" s="1"/>
      <c r="J695" s="1"/>
      <c r="K695" s="1"/>
      <c r="P695" s="4"/>
    </row>
    <row r="696" spans="1:16" ht="15.75" customHeight="1">
      <c r="A696" s="1"/>
      <c r="C696" s="2"/>
      <c r="D696" s="2"/>
      <c r="E696" s="2"/>
      <c r="F696" s="2"/>
      <c r="G696" s="2"/>
      <c r="H696" s="3"/>
      <c r="I696" s="1"/>
      <c r="J696" s="1"/>
      <c r="K696" s="1"/>
      <c r="P696" s="4"/>
    </row>
    <row r="697" spans="1:16" ht="15.75" customHeight="1">
      <c r="A697" s="1"/>
      <c r="C697" s="2"/>
      <c r="D697" s="2"/>
      <c r="E697" s="2"/>
      <c r="F697" s="2"/>
      <c r="G697" s="2"/>
      <c r="H697" s="3"/>
      <c r="I697" s="1"/>
      <c r="J697" s="1"/>
      <c r="K697" s="1"/>
      <c r="P697" s="4"/>
    </row>
    <row r="698" spans="1:16" ht="15.75" customHeight="1">
      <c r="A698" s="1"/>
      <c r="C698" s="2"/>
      <c r="D698" s="2"/>
      <c r="E698" s="2"/>
      <c r="F698" s="2"/>
      <c r="G698" s="2"/>
      <c r="H698" s="3"/>
      <c r="I698" s="1"/>
      <c r="J698" s="1"/>
      <c r="K698" s="1"/>
      <c r="P698" s="4"/>
    </row>
    <row r="699" spans="1:16" ht="15.75" customHeight="1">
      <c r="A699" s="1"/>
      <c r="C699" s="2"/>
      <c r="D699" s="2"/>
      <c r="E699" s="2"/>
      <c r="F699" s="2"/>
      <c r="G699" s="2"/>
      <c r="H699" s="3"/>
      <c r="I699" s="1"/>
      <c r="J699" s="1"/>
      <c r="K699" s="1"/>
      <c r="P699" s="4"/>
    </row>
    <row r="700" spans="1:16" ht="15.75" customHeight="1">
      <c r="A700" s="1"/>
      <c r="C700" s="2"/>
      <c r="D700" s="2"/>
      <c r="E700" s="2"/>
      <c r="F700" s="2"/>
      <c r="G700" s="2"/>
      <c r="H700" s="3"/>
      <c r="I700" s="1"/>
      <c r="J700" s="1"/>
      <c r="K700" s="1"/>
      <c r="P700" s="4"/>
    </row>
    <row r="701" spans="1:16" ht="15.75" customHeight="1">
      <c r="A701" s="1"/>
      <c r="C701" s="2"/>
      <c r="D701" s="2"/>
      <c r="E701" s="2"/>
      <c r="F701" s="2"/>
      <c r="G701" s="2"/>
      <c r="H701" s="3"/>
      <c r="I701" s="1"/>
      <c r="J701" s="1"/>
      <c r="K701" s="1"/>
      <c r="P701" s="4"/>
    </row>
    <row r="702" spans="1:16" ht="15.75" customHeight="1">
      <c r="A702" s="1"/>
      <c r="C702" s="2"/>
      <c r="D702" s="2"/>
      <c r="E702" s="2"/>
      <c r="F702" s="2"/>
      <c r="G702" s="2"/>
      <c r="H702" s="3"/>
      <c r="I702" s="1"/>
      <c r="J702" s="1"/>
      <c r="K702" s="1"/>
      <c r="P702" s="4"/>
    </row>
    <row r="703" spans="1:16" ht="15.75" customHeight="1">
      <c r="A703" s="1"/>
      <c r="C703" s="2"/>
      <c r="D703" s="2"/>
      <c r="E703" s="2"/>
      <c r="F703" s="2"/>
      <c r="G703" s="2"/>
      <c r="H703" s="3"/>
      <c r="I703" s="1"/>
      <c r="J703" s="1"/>
      <c r="K703" s="1"/>
      <c r="P703" s="4"/>
    </row>
    <row r="704" spans="1:16" ht="15.75" customHeight="1">
      <c r="A704" s="1"/>
      <c r="C704" s="2"/>
      <c r="D704" s="2"/>
      <c r="E704" s="2"/>
      <c r="F704" s="2"/>
      <c r="G704" s="2"/>
      <c r="H704" s="3"/>
      <c r="I704" s="1"/>
      <c r="J704" s="1"/>
      <c r="K704" s="1"/>
      <c r="P704" s="4"/>
    </row>
    <row r="705" spans="1:16" ht="15.75" customHeight="1">
      <c r="A705" s="1"/>
      <c r="C705" s="2"/>
      <c r="D705" s="2"/>
      <c r="E705" s="2"/>
      <c r="F705" s="2"/>
      <c r="G705" s="2"/>
      <c r="H705" s="3"/>
      <c r="I705" s="1"/>
      <c r="J705" s="1"/>
      <c r="K705" s="1"/>
      <c r="P705" s="4"/>
    </row>
    <row r="706" spans="1:16" ht="15.75" customHeight="1">
      <c r="A706" s="1"/>
      <c r="C706" s="2"/>
      <c r="D706" s="2"/>
      <c r="E706" s="2"/>
      <c r="F706" s="2"/>
      <c r="G706" s="2"/>
      <c r="H706" s="3"/>
      <c r="I706" s="1"/>
      <c r="J706" s="1"/>
      <c r="K706" s="1"/>
      <c r="P706" s="4"/>
    </row>
    <row r="707" spans="1:16" ht="15.75" customHeight="1">
      <c r="A707" s="1"/>
      <c r="C707" s="2"/>
      <c r="D707" s="2"/>
      <c r="E707" s="2"/>
      <c r="F707" s="2"/>
      <c r="G707" s="2"/>
      <c r="H707" s="3"/>
      <c r="I707" s="1"/>
      <c r="J707" s="1"/>
      <c r="K707" s="1"/>
      <c r="P707" s="4"/>
    </row>
    <row r="708" spans="1:16" ht="15.75" customHeight="1">
      <c r="A708" s="1"/>
      <c r="C708" s="2"/>
      <c r="D708" s="2"/>
      <c r="E708" s="2"/>
      <c r="F708" s="2"/>
      <c r="G708" s="2"/>
      <c r="H708" s="3"/>
      <c r="I708" s="1"/>
      <c r="J708" s="1"/>
      <c r="K708" s="1"/>
      <c r="P708" s="4"/>
    </row>
    <row r="709" spans="1:16" ht="15.75" customHeight="1">
      <c r="A709" s="1"/>
      <c r="C709" s="2"/>
      <c r="D709" s="2"/>
      <c r="E709" s="2"/>
      <c r="F709" s="2"/>
      <c r="G709" s="2"/>
      <c r="H709" s="3"/>
      <c r="I709" s="1"/>
      <c r="J709" s="1"/>
      <c r="K709" s="1"/>
      <c r="P709" s="4"/>
    </row>
    <row r="710" spans="1:16" ht="15.75" customHeight="1">
      <c r="A710" s="1"/>
      <c r="C710" s="2"/>
      <c r="D710" s="2"/>
      <c r="E710" s="2"/>
      <c r="F710" s="2"/>
      <c r="G710" s="2"/>
      <c r="H710" s="3"/>
      <c r="I710" s="1"/>
      <c r="J710" s="1"/>
      <c r="K710" s="1"/>
      <c r="P710" s="4"/>
    </row>
    <row r="711" spans="1:16" ht="15.75" customHeight="1">
      <c r="A711" s="1"/>
      <c r="C711" s="2"/>
      <c r="D711" s="2"/>
      <c r="E711" s="2"/>
      <c r="F711" s="2"/>
      <c r="G711" s="2"/>
      <c r="H711" s="3"/>
      <c r="I711" s="1"/>
      <c r="J711" s="1"/>
      <c r="K711" s="1"/>
      <c r="P711" s="4"/>
    </row>
    <row r="712" spans="1:16" ht="15.75" customHeight="1">
      <c r="A712" s="1"/>
      <c r="C712" s="2"/>
      <c r="D712" s="2"/>
      <c r="E712" s="2"/>
      <c r="F712" s="2"/>
      <c r="G712" s="2"/>
      <c r="H712" s="3"/>
      <c r="I712" s="1"/>
      <c r="J712" s="1"/>
      <c r="K712" s="1"/>
      <c r="P712" s="4"/>
    </row>
    <row r="713" spans="1:16" ht="15.75" customHeight="1">
      <c r="A713" s="1"/>
      <c r="C713" s="2"/>
      <c r="D713" s="2"/>
      <c r="E713" s="2"/>
      <c r="F713" s="2"/>
      <c r="G713" s="2"/>
      <c r="H713" s="3"/>
      <c r="I713" s="1"/>
      <c r="J713" s="1"/>
      <c r="K713" s="1"/>
      <c r="P713" s="4"/>
    </row>
    <row r="714" spans="1:16" ht="15.75" customHeight="1">
      <c r="A714" s="1"/>
      <c r="C714" s="2"/>
      <c r="D714" s="2"/>
      <c r="E714" s="2"/>
      <c r="F714" s="2"/>
      <c r="G714" s="2"/>
      <c r="H714" s="3"/>
      <c r="I714" s="1"/>
      <c r="J714" s="1"/>
      <c r="K714" s="1"/>
      <c r="P714" s="4"/>
    </row>
    <row r="715" spans="1:16" ht="15.75" customHeight="1">
      <c r="A715" s="1"/>
      <c r="C715" s="2"/>
      <c r="D715" s="2"/>
      <c r="E715" s="2"/>
      <c r="F715" s="2"/>
      <c r="G715" s="2"/>
      <c r="H715" s="3"/>
      <c r="I715" s="1"/>
      <c r="J715" s="1"/>
      <c r="K715" s="1"/>
      <c r="P715" s="4"/>
    </row>
    <row r="716" spans="1:16" ht="15.75" customHeight="1">
      <c r="A716" s="1"/>
      <c r="C716" s="2"/>
      <c r="D716" s="2"/>
      <c r="E716" s="2"/>
      <c r="F716" s="2"/>
      <c r="G716" s="2"/>
      <c r="H716" s="3"/>
      <c r="I716" s="1"/>
      <c r="J716" s="1"/>
      <c r="K716" s="1"/>
      <c r="P716" s="4"/>
    </row>
    <row r="717" spans="1:16" ht="15.75" customHeight="1">
      <c r="A717" s="1"/>
      <c r="C717" s="2"/>
      <c r="D717" s="2"/>
      <c r="E717" s="2"/>
      <c r="F717" s="2"/>
      <c r="G717" s="2"/>
      <c r="H717" s="3"/>
      <c r="I717" s="1"/>
      <c r="J717" s="1"/>
      <c r="K717" s="1"/>
      <c r="P717" s="4"/>
    </row>
    <row r="718" spans="1:16" ht="15.75" customHeight="1">
      <c r="A718" s="1"/>
      <c r="C718" s="2"/>
      <c r="D718" s="2"/>
      <c r="E718" s="2"/>
      <c r="F718" s="2"/>
      <c r="G718" s="2"/>
      <c r="H718" s="3"/>
      <c r="I718" s="1"/>
      <c r="J718" s="1"/>
      <c r="K718" s="1"/>
      <c r="P718" s="4"/>
    </row>
    <row r="719" spans="1:16" ht="15.75" customHeight="1">
      <c r="A719" s="1"/>
      <c r="C719" s="2"/>
      <c r="D719" s="2"/>
      <c r="E719" s="2"/>
      <c r="F719" s="2"/>
      <c r="G719" s="2"/>
      <c r="H719" s="3"/>
      <c r="I719" s="1"/>
      <c r="J719" s="1"/>
      <c r="K719" s="1"/>
      <c r="P719" s="4"/>
    </row>
    <row r="720" spans="1:16" ht="15.75" customHeight="1">
      <c r="A720" s="1"/>
      <c r="C720" s="2"/>
      <c r="D720" s="2"/>
      <c r="E720" s="2"/>
      <c r="F720" s="2"/>
      <c r="G720" s="2"/>
      <c r="H720" s="3"/>
      <c r="I720" s="1"/>
      <c r="J720" s="1"/>
      <c r="K720" s="1"/>
      <c r="P720" s="4"/>
    </row>
    <row r="721" spans="1:16" ht="15.75" customHeight="1">
      <c r="A721" s="1"/>
      <c r="C721" s="2"/>
      <c r="D721" s="2"/>
      <c r="E721" s="2"/>
      <c r="F721" s="2"/>
      <c r="G721" s="2"/>
      <c r="H721" s="3"/>
      <c r="I721" s="1"/>
      <c r="J721" s="1"/>
      <c r="K721" s="1"/>
      <c r="P721" s="4"/>
    </row>
    <row r="722" spans="1:16" ht="15.75" customHeight="1">
      <c r="A722" s="1"/>
      <c r="C722" s="2"/>
      <c r="D722" s="2"/>
      <c r="E722" s="2"/>
      <c r="F722" s="2"/>
      <c r="G722" s="2"/>
      <c r="H722" s="3"/>
      <c r="I722" s="1"/>
      <c r="J722" s="1"/>
      <c r="K722" s="1"/>
      <c r="P722" s="4"/>
    </row>
    <row r="723" spans="1:16" ht="15.75" customHeight="1">
      <c r="A723" s="1"/>
      <c r="C723" s="2"/>
      <c r="D723" s="2"/>
      <c r="E723" s="2"/>
      <c r="F723" s="2"/>
      <c r="G723" s="2"/>
      <c r="H723" s="3"/>
      <c r="I723" s="1"/>
      <c r="J723" s="1"/>
      <c r="K723" s="1"/>
      <c r="P723" s="4"/>
    </row>
    <row r="724" spans="1:16" ht="15.75" customHeight="1">
      <c r="A724" s="1"/>
      <c r="C724" s="2"/>
      <c r="D724" s="2"/>
      <c r="E724" s="2"/>
      <c r="F724" s="2"/>
      <c r="G724" s="2"/>
      <c r="H724" s="3"/>
      <c r="I724" s="1"/>
      <c r="J724" s="1"/>
      <c r="K724" s="1"/>
      <c r="P724" s="4"/>
    </row>
    <row r="725" spans="1:16" ht="15.75" customHeight="1">
      <c r="A725" s="1"/>
      <c r="C725" s="2"/>
      <c r="D725" s="2"/>
      <c r="E725" s="2"/>
      <c r="F725" s="2"/>
      <c r="G725" s="2"/>
      <c r="H725" s="3"/>
      <c r="I725" s="1"/>
      <c r="J725" s="1"/>
      <c r="K725" s="1"/>
      <c r="P725" s="4"/>
    </row>
    <row r="726" spans="1:16" ht="15.75" customHeight="1">
      <c r="A726" s="1"/>
      <c r="C726" s="2"/>
      <c r="D726" s="2"/>
      <c r="E726" s="2"/>
      <c r="F726" s="2"/>
      <c r="G726" s="2"/>
      <c r="H726" s="3"/>
      <c r="I726" s="1"/>
      <c r="J726" s="1"/>
      <c r="K726" s="1"/>
      <c r="P726" s="4"/>
    </row>
    <row r="727" spans="1:16" ht="15.75" customHeight="1">
      <c r="A727" s="1"/>
      <c r="C727" s="2"/>
      <c r="D727" s="2"/>
      <c r="E727" s="2"/>
      <c r="F727" s="2"/>
      <c r="G727" s="2"/>
      <c r="H727" s="3"/>
      <c r="I727" s="1"/>
      <c r="J727" s="1"/>
      <c r="K727" s="1"/>
      <c r="P727" s="4"/>
    </row>
    <row r="728" spans="1:16" ht="15.75" customHeight="1">
      <c r="A728" s="1"/>
      <c r="C728" s="2"/>
      <c r="D728" s="2"/>
      <c r="E728" s="2"/>
      <c r="F728" s="2"/>
      <c r="G728" s="2"/>
      <c r="H728" s="3"/>
      <c r="I728" s="1"/>
      <c r="J728" s="1"/>
      <c r="K728" s="1"/>
      <c r="P728" s="4"/>
    </row>
    <row r="729" spans="1:16" ht="15.75" customHeight="1">
      <c r="A729" s="1"/>
      <c r="C729" s="2"/>
      <c r="D729" s="2"/>
      <c r="E729" s="2"/>
      <c r="F729" s="2"/>
      <c r="G729" s="2"/>
      <c r="H729" s="3"/>
      <c r="I729" s="1"/>
      <c r="J729" s="1"/>
      <c r="K729" s="1"/>
      <c r="P729" s="4"/>
    </row>
    <row r="730" spans="1:16" ht="15.75" customHeight="1">
      <c r="A730" s="1"/>
      <c r="C730" s="2"/>
      <c r="D730" s="2"/>
      <c r="E730" s="2"/>
      <c r="F730" s="2"/>
      <c r="G730" s="2"/>
      <c r="H730" s="3"/>
      <c r="I730" s="1"/>
      <c r="J730" s="1"/>
      <c r="K730" s="1"/>
      <c r="P730" s="4"/>
    </row>
    <row r="731" spans="1:16" ht="15.75" customHeight="1">
      <c r="A731" s="1"/>
      <c r="C731" s="2"/>
      <c r="D731" s="2"/>
      <c r="E731" s="2"/>
      <c r="F731" s="2"/>
      <c r="G731" s="2"/>
      <c r="H731" s="3"/>
      <c r="I731" s="1"/>
      <c r="J731" s="1"/>
      <c r="K731" s="1"/>
      <c r="P731" s="4"/>
    </row>
    <row r="732" spans="1:16" ht="15.75" customHeight="1">
      <c r="A732" s="1"/>
      <c r="C732" s="2"/>
      <c r="D732" s="2"/>
      <c r="E732" s="2"/>
      <c r="F732" s="2"/>
      <c r="G732" s="2"/>
      <c r="H732" s="3"/>
      <c r="I732" s="1"/>
      <c r="J732" s="1"/>
      <c r="K732" s="1"/>
      <c r="P732" s="4"/>
    </row>
    <row r="733" spans="1:16" ht="15.75" customHeight="1">
      <c r="A733" s="1"/>
      <c r="C733" s="2"/>
      <c r="D733" s="2"/>
      <c r="E733" s="2"/>
      <c r="F733" s="2"/>
      <c r="G733" s="2"/>
      <c r="H733" s="3"/>
      <c r="I733" s="1"/>
      <c r="J733" s="1"/>
      <c r="K733" s="1"/>
      <c r="P733" s="4"/>
    </row>
    <row r="734" spans="1:16" ht="15.75" customHeight="1">
      <c r="A734" s="1"/>
      <c r="C734" s="2"/>
      <c r="D734" s="2"/>
      <c r="E734" s="2"/>
      <c r="F734" s="2"/>
      <c r="G734" s="2"/>
      <c r="H734" s="3"/>
      <c r="I734" s="1"/>
      <c r="J734" s="1"/>
      <c r="K734" s="1"/>
      <c r="P734" s="4"/>
    </row>
    <row r="735" spans="1:16" ht="15.75" customHeight="1">
      <c r="A735" s="1"/>
      <c r="C735" s="2"/>
      <c r="D735" s="2"/>
      <c r="E735" s="2"/>
      <c r="F735" s="2"/>
      <c r="G735" s="2"/>
      <c r="H735" s="3"/>
      <c r="I735" s="1"/>
      <c r="J735" s="1"/>
      <c r="K735" s="1"/>
      <c r="P735" s="4"/>
    </row>
    <row r="736" spans="1:16" ht="15.75" customHeight="1">
      <c r="A736" s="1"/>
      <c r="C736" s="2"/>
      <c r="D736" s="2"/>
      <c r="E736" s="2"/>
      <c r="F736" s="2"/>
      <c r="G736" s="2"/>
      <c r="H736" s="3"/>
      <c r="I736" s="1"/>
      <c r="J736" s="1"/>
      <c r="K736" s="1"/>
      <c r="P736" s="4"/>
    </row>
    <row r="737" spans="1:16" ht="15.75" customHeight="1">
      <c r="A737" s="1"/>
      <c r="C737" s="2"/>
      <c r="D737" s="2"/>
      <c r="E737" s="2"/>
      <c r="F737" s="2"/>
      <c r="G737" s="2"/>
      <c r="H737" s="3"/>
      <c r="I737" s="1"/>
      <c r="J737" s="1"/>
      <c r="K737" s="1"/>
      <c r="P737" s="4"/>
    </row>
    <row r="738" spans="1:16" ht="15.75" customHeight="1">
      <c r="A738" s="1"/>
      <c r="C738" s="2"/>
      <c r="D738" s="2"/>
      <c r="E738" s="2"/>
      <c r="F738" s="2"/>
      <c r="G738" s="2"/>
      <c r="H738" s="3"/>
      <c r="I738" s="1"/>
      <c r="J738" s="1"/>
      <c r="K738" s="1"/>
      <c r="P738" s="4"/>
    </row>
    <row r="739" spans="1:16" ht="15.75" customHeight="1">
      <c r="A739" s="1"/>
      <c r="C739" s="2"/>
      <c r="D739" s="2"/>
      <c r="E739" s="2"/>
      <c r="F739" s="2"/>
      <c r="G739" s="2"/>
      <c r="H739" s="3"/>
      <c r="I739" s="1"/>
      <c r="J739" s="1"/>
      <c r="K739" s="1"/>
      <c r="P739" s="4"/>
    </row>
    <row r="740" spans="1:16" ht="15.75" customHeight="1">
      <c r="A740" s="1"/>
      <c r="C740" s="2"/>
      <c r="D740" s="2"/>
      <c r="E740" s="2"/>
      <c r="F740" s="2"/>
      <c r="G740" s="2"/>
      <c r="H740" s="3"/>
      <c r="I740" s="1"/>
      <c r="J740" s="1"/>
      <c r="K740" s="1"/>
      <c r="P740" s="4"/>
    </row>
    <row r="741" spans="1:16" ht="15.75" customHeight="1">
      <c r="A741" s="1"/>
      <c r="C741" s="2"/>
      <c r="D741" s="2"/>
      <c r="E741" s="2"/>
      <c r="F741" s="2"/>
      <c r="G741" s="2"/>
      <c r="H741" s="3"/>
      <c r="I741" s="1"/>
      <c r="J741" s="1"/>
      <c r="K741" s="1"/>
      <c r="P741" s="4"/>
    </row>
    <row r="742" spans="1:16" ht="15.75" customHeight="1">
      <c r="A742" s="1"/>
      <c r="C742" s="2"/>
      <c r="D742" s="2"/>
      <c r="E742" s="2"/>
      <c r="F742" s="2"/>
      <c r="G742" s="2"/>
      <c r="H742" s="3"/>
      <c r="I742" s="1"/>
      <c r="J742" s="1"/>
      <c r="K742" s="1"/>
      <c r="P742" s="4"/>
    </row>
    <row r="743" spans="1:16" ht="15.75" customHeight="1">
      <c r="A743" s="1"/>
      <c r="C743" s="2"/>
      <c r="D743" s="2"/>
      <c r="E743" s="2"/>
      <c r="F743" s="2"/>
      <c r="G743" s="2"/>
      <c r="H743" s="3"/>
      <c r="I743" s="1"/>
      <c r="J743" s="1"/>
      <c r="K743" s="1"/>
      <c r="P743" s="4"/>
    </row>
    <row r="744" spans="1:16" ht="15.75" customHeight="1">
      <c r="A744" s="1"/>
      <c r="C744" s="2"/>
      <c r="D744" s="2"/>
      <c r="E744" s="2"/>
      <c r="F744" s="2"/>
      <c r="G744" s="2"/>
      <c r="H744" s="3"/>
      <c r="I744" s="1"/>
      <c r="J744" s="1"/>
      <c r="K744" s="1"/>
      <c r="P744" s="4"/>
    </row>
    <row r="745" spans="1:16" ht="15.75" customHeight="1">
      <c r="A745" s="1"/>
      <c r="C745" s="2"/>
      <c r="D745" s="2"/>
      <c r="E745" s="2"/>
      <c r="F745" s="2"/>
      <c r="G745" s="2"/>
      <c r="H745" s="3"/>
      <c r="I745" s="1"/>
      <c r="J745" s="1"/>
      <c r="K745" s="1"/>
      <c r="P745" s="4"/>
    </row>
    <row r="746" spans="1:16" ht="15.75" customHeight="1">
      <c r="A746" s="1"/>
      <c r="C746" s="2"/>
      <c r="D746" s="2"/>
      <c r="E746" s="2"/>
      <c r="F746" s="2"/>
      <c r="G746" s="2"/>
      <c r="H746" s="3"/>
      <c r="I746" s="1"/>
      <c r="J746" s="1"/>
      <c r="K746" s="1"/>
      <c r="P746" s="4"/>
    </row>
    <row r="747" spans="1:16" ht="15.75" customHeight="1">
      <c r="A747" s="1"/>
      <c r="C747" s="2"/>
      <c r="D747" s="2"/>
      <c r="E747" s="2"/>
      <c r="F747" s="2"/>
      <c r="G747" s="2"/>
      <c r="H747" s="3"/>
      <c r="I747" s="1"/>
      <c r="J747" s="1"/>
      <c r="K747" s="1"/>
      <c r="P747" s="4"/>
    </row>
    <row r="748" spans="1:16" ht="15.75" customHeight="1">
      <c r="A748" s="1"/>
      <c r="C748" s="2"/>
      <c r="D748" s="2"/>
      <c r="E748" s="2"/>
      <c r="F748" s="2"/>
      <c r="G748" s="2"/>
      <c r="H748" s="3"/>
      <c r="I748" s="1"/>
      <c r="J748" s="1"/>
      <c r="K748" s="1"/>
      <c r="P748" s="4"/>
    </row>
    <row r="749" spans="1:16" ht="15.75" customHeight="1">
      <c r="A749" s="1"/>
      <c r="C749" s="2"/>
      <c r="D749" s="2"/>
      <c r="E749" s="2"/>
      <c r="F749" s="2"/>
      <c r="G749" s="2"/>
      <c r="H749" s="3"/>
      <c r="I749" s="1"/>
      <c r="J749" s="1"/>
      <c r="K749" s="1"/>
      <c r="P749" s="4"/>
    </row>
    <row r="750" spans="1:16" ht="15.75" customHeight="1">
      <c r="A750" s="1"/>
      <c r="C750" s="2"/>
      <c r="D750" s="2"/>
      <c r="E750" s="2"/>
      <c r="F750" s="2"/>
      <c r="G750" s="2"/>
      <c r="H750" s="3"/>
      <c r="I750" s="1"/>
      <c r="J750" s="1"/>
      <c r="K750" s="1"/>
      <c r="P750" s="4"/>
    </row>
    <row r="751" spans="1:16" ht="15.75" customHeight="1">
      <c r="A751" s="1"/>
      <c r="C751" s="2"/>
      <c r="D751" s="2"/>
      <c r="E751" s="2"/>
      <c r="F751" s="2"/>
      <c r="G751" s="2"/>
      <c r="H751" s="3"/>
      <c r="I751" s="1"/>
      <c r="J751" s="1"/>
      <c r="K751" s="1"/>
      <c r="P751" s="4"/>
    </row>
    <row r="752" spans="1:16" ht="15.75" customHeight="1">
      <c r="A752" s="1"/>
      <c r="C752" s="2"/>
      <c r="D752" s="2"/>
      <c r="E752" s="2"/>
      <c r="F752" s="2"/>
      <c r="G752" s="2"/>
      <c r="H752" s="3"/>
      <c r="I752" s="1"/>
      <c r="J752" s="1"/>
      <c r="K752" s="1"/>
      <c r="P752" s="4"/>
    </row>
    <row r="753" spans="1:16" ht="15.75" customHeight="1">
      <c r="A753" s="1"/>
      <c r="C753" s="2"/>
      <c r="D753" s="2"/>
      <c r="E753" s="2"/>
      <c r="F753" s="2"/>
      <c r="G753" s="2"/>
      <c r="H753" s="3"/>
      <c r="I753" s="1"/>
      <c r="J753" s="1"/>
      <c r="K753" s="1"/>
      <c r="P753" s="4"/>
    </row>
    <row r="754" spans="1:16" ht="15.75" customHeight="1">
      <c r="A754" s="1"/>
      <c r="C754" s="2"/>
      <c r="D754" s="2"/>
      <c r="E754" s="2"/>
      <c r="F754" s="2"/>
      <c r="G754" s="2"/>
      <c r="H754" s="3"/>
      <c r="I754" s="1"/>
      <c r="J754" s="1"/>
      <c r="K754" s="1"/>
      <c r="P754" s="4"/>
    </row>
    <row r="755" spans="1:16" ht="15.75" customHeight="1">
      <c r="A755" s="1"/>
      <c r="C755" s="2"/>
      <c r="D755" s="2"/>
      <c r="E755" s="2"/>
      <c r="F755" s="2"/>
      <c r="G755" s="2"/>
      <c r="H755" s="3"/>
      <c r="I755" s="1"/>
      <c r="J755" s="1"/>
      <c r="K755" s="1"/>
      <c r="P755" s="4"/>
    </row>
    <row r="756" spans="1:16" ht="15.75" customHeight="1">
      <c r="A756" s="1"/>
      <c r="C756" s="2"/>
      <c r="D756" s="2"/>
      <c r="E756" s="2"/>
      <c r="F756" s="2"/>
      <c r="G756" s="2"/>
      <c r="H756" s="3"/>
      <c r="I756" s="1"/>
      <c r="J756" s="1"/>
      <c r="K756" s="1"/>
      <c r="P756" s="4"/>
    </row>
    <row r="757" spans="1:16" ht="15.75" customHeight="1">
      <c r="A757" s="1"/>
      <c r="C757" s="2"/>
      <c r="D757" s="2"/>
      <c r="E757" s="2"/>
      <c r="F757" s="2"/>
      <c r="G757" s="2"/>
      <c r="H757" s="3"/>
      <c r="I757" s="1"/>
      <c r="J757" s="1"/>
      <c r="K757" s="1"/>
      <c r="P757" s="4"/>
    </row>
    <row r="758" spans="1:16" ht="15.75" customHeight="1">
      <c r="A758" s="1"/>
      <c r="C758" s="2"/>
      <c r="D758" s="2"/>
      <c r="E758" s="2"/>
      <c r="F758" s="2"/>
      <c r="G758" s="2"/>
      <c r="H758" s="3"/>
      <c r="I758" s="1"/>
      <c r="J758" s="1"/>
      <c r="K758" s="1"/>
      <c r="P758" s="4"/>
    </row>
    <row r="759" spans="1:16" ht="15.75" customHeight="1">
      <c r="A759" s="1"/>
      <c r="C759" s="2"/>
      <c r="D759" s="2"/>
      <c r="E759" s="2"/>
      <c r="F759" s="2"/>
      <c r="G759" s="2"/>
      <c r="H759" s="3"/>
      <c r="I759" s="1"/>
      <c r="J759" s="1"/>
      <c r="K759" s="1"/>
      <c r="P759" s="4"/>
    </row>
    <row r="760" spans="1:16" ht="15.75" customHeight="1">
      <c r="A760" s="1"/>
      <c r="C760" s="2"/>
      <c r="D760" s="2"/>
      <c r="E760" s="2"/>
      <c r="F760" s="2"/>
      <c r="G760" s="2"/>
      <c r="H760" s="3"/>
      <c r="I760" s="1"/>
      <c r="J760" s="1"/>
      <c r="K760" s="1"/>
      <c r="P760" s="4"/>
    </row>
    <row r="761" spans="1:16" ht="15.75" customHeight="1">
      <c r="A761" s="1"/>
      <c r="C761" s="2"/>
      <c r="D761" s="2"/>
      <c r="E761" s="2"/>
      <c r="F761" s="2"/>
      <c r="G761" s="2"/>
      <c r="H761" s="3"/>
      <c r="I761" s="1"/>
      <c r="J761" s="1"/>
      <c r="K761" s="1"/>
      <c r="P761" s="4"/>
    </row>
    <row r="762" spans="1:16" ht="15.75" customHeight="1">
      <c r="A762" s="1"/>
      <c r="C762" s="2"/>
      <c r="D762" s="2"/>
      <c r="E762" s="2"/>
      <c r="F762" s="2"/>
      <c r="G762" s="2"/>
      <c r="H762" s="3"/>
      <c r="I762" s="1"/>
      <c r="J762" s="1"/>
      <c r="K762" s="1"/>
      <c r="P762" s="4"/>
    </row>
    <row r="763" spans="1:16" ht="15.75" customHeight="1">
      <c r="A763" s="1"/>
      <c r="C763" s="2"/>
      <c r="D763" s="2"/>
      <c r="E763" s="2"/>
      <c r="F763" s="2"/>
      <c r="G763" s="2"/>
      <c r="H763" s="3"/>
      <c r="I763" s="1"/>
      <c r="J763" s="1"/>
      <c r="K763" s="1"/>
      <c r="P763" s="4"/>
    </row>
    <row r="764" spans="1:16" ht="15.75" customHeight="1">
      <c r="A764" s="1"/>
      <c r="C764" s="2"/>
      <c r="D764" s="2"/>
      <c r="E764" s="2"/>
      <c r="F764" s="2"/>
      <c r="G764" s="2"/>
      <c r="H764" s="3"/>
      <c r="I764" s="1"/>
      <c r="J764" s="1"/>
      <c r="K764" s="1"/>
      <c r="P764" s="4"/>
    </row>
    <row r="765" spans="1:16" ht="15.75" customHeight="1">
      <c r="A765" s="1"/>
      <c r="C765" s="2"/>
      <c r="D765" s="2"/>
      <c r="E765" s="2"/>
      <c r="F765" s="2"/>
      <c r="G765" s="2"/>
      <c r="H765" s="3"/>
      <c r="I765" s="1"/>
      <c r="J765" s="1"/>
      <c r="K765" s="1"/>
      <c r="P765" s="4"/>
    </row>
    <row r="766" spans="1:16" ht="15.75" customHeight="1">
      <c r="A766" s="1"/>
      <c r="C766" s="2"/>
      <c r="D766" s="2"/>
      <c r="E766" s="2"/>
      <c r="F766" s="2"/>
      <c r="G766" s="2"/>
      <c r="H766" s="3"/>
      <c r="I766" s="1"/>
      <c r="J766" s="1"/>
      <c r="K766" s="1"/>
      <c r="P766" s="4"/>
    </row>
    <row r="767" spans="1:16" ht="15.75" customHeight="1">
      <c r="A767" s="1"/>
      <c r="C767" s="2"/>
      <c r="D767" s="2"/>
      <c r="E767" s="2"/>
      <c r="F767" s="2"/>
      <c r="G767" s="2"/>
      <c r="H767" s="3"/>
      <c r="I767" s="1"/>
      <c r="J767" s="1"/>
      <c r="K767" s="1"/>
      <c r="P767" s="4"/>
    </row>
    <row r="768" spans="1:16" ht="15.75" customHeight="1">
      <c r="A768" s="1"/>
      <c r="C768" s="2"/>
      <c r="D768" s="2"/>
      <c r="E768" s="2"/>
      <c r="F768" s="2"/>
      <c r="G768" s="2"/>
      <c r="H768" s="3"/>
      <c r="I768" s="1"/>
      <c r="J768" s="1"/>
      <c r="K768" s="1"/>
      <c r="P768" s="4"/>
    </row>
    <row r="769" spans="1:16" ht="15.75" customHeight="1">
      <c r="A769" s="1"/>
      <c r="C769" s="2"/>
      <c r="D769" s="2"/>
      <c r="E769" s="2"/>
      <c r="F769" s="2"/>
      <c r="G769" s="2"/>
      <c r="H769" s="3"/>
      <c r="I769" s="1"/>
      <c r="J769" s="1"/>
      <c r="K769" s="1"/>
      <c r="P769" s="4"/>
    </row>
    <row r="770" spans="1:16" ht="15.75" customHeight="1">
      <c r="A770" s="1"/>
      <c r="C770" s="2"/>
      <c r="D770" s="2"/>
      <c r="E770" s="2"/>
      <c r="F770" s="2"/>
      <c r="G770" s="2"/>
      <c r="H770" s="3"/>
      <c r="I770" s="1"/>
      <c r="J770" s="1"/>
      <c r="K770" s="1"/>
      <c r="P770" s="4"/>
    </row>
    <row r="771" spans="1:16" ht="15.75" customHeight="1">
      <c r="A771" s="1"/>
      <c r="C771" s="2"/>
      <c r="D771" s="2"/>
      <c r="E771" s="2"/>
      <c r="F771" s="2"/>
      <c r="G771" s="2"/>
      <c r="H771" s="3"/>
      <c r="I771" s="1"/>
      <c r="J771" s="1"/>
      <c r="K771" s="1"/>
      <c r="P771" s="4"/>
    </row>
    <row r="772" spans="1:16" ht="15.75" customHeight="1">
      <c r="A772" s="1"/>
      <c r="C772" s="2"/>
      <c r="D772" s="2"/>
      <c r="E772" s="2"/>
      <c r="F772" s="2"/>
      <c r="G772" s="2"/>
      <c r="H772" s="3"/>
      <c r="I772" s="1"/>
      <c r="J772" s="1"/>
      <c r="K772" s="1"/>
      <c r="P772" s="4"/>
    </row>
    <row r="773" spans="1:16" ht="15.75" customHeight="1">
      <c r="A773" s="1"/>
      <c r="C773" s="2"/>
      <c r="D773" s="2"/>
      <c r="E773" s="2"/>
      <c r="F773" s="2"/>
      <c r="G773" s="2"/>
      <c r="H773" s="3"/>
      <c r="I773" s="1"/>
      <c r="J773" s="1"/>
      <c r="K773" s="1"/>
      <c r="P773" s="4"/>
    </row>
    <row r="774" spans="1:16" ht="15.75" customHeight="1">
      <c r="A774" s="1"/>
      <c r="C774" s="2"/>
      <c r="D774" s="2"/>
      <c r="E774" s="2"/>
      <c r="F774" s="2"/>
      <c r="G774" s="2"/>
      <c r="H774" s="3"/>
      <c r="I774" s="1"/>
      <c r="J774" s="1"/>
      <c r="K774" s="1"/>
      <c r="P774" s="4"/>
    </row>
    <row r="775" spans="1:16" ht="15.75" customHeight="1">
      <c r="A775" s="1"/>
      <c r="C775" s="2"/>
      <c r="D775" s="2"/>
      <c r="E775" s="2"/>
      <c r="F775" s="2"/>
      <c r="G775" s="2"/>
      <c r="H775" s="3"/>
      <c r="I775" s="1"/>
      <c r="J775" s="1"/>
      <c r="K775" s="1"/>
      <c r="P775" s="4"/>
    </row>
    <row r="776" spans="1:16" ht="15.75" customHeight="1">
      <c r="A776" s="1"/>
      <c r="C776" s="2"/>
      <c r="D776" s="2"/>
      <c r="E776" s="2"/>
      <c r="F776" s="2"/>
      <c r="G776" s="2"/>
      <c r="H776" s="3"/>
      <c r="I776" s="1"/>
      <c r="J776" s="1"/>
      <c r="K776" s="1"/>
      <c r="P776" s="4"/>
    </row>
    <row r="777" spans="1:16" ht="15.75" customHeight="1">
      <c r="A777" s="1"/>
      <c r="C777" s="2"/>
      <c r="D777" s="2"/>
      <c r="E777" s="2"/>
      <c r="F777" s="2"/>
      <c r="G777" s="2"/>
      <c r="H777" s="3"/>
      <c r="I777" s="1"/>
      <c r="J777" s="1"/>
      <c r="K777" s="1"/>
      <c r="P777" s="4"/>
    </row>
    <row r="778" spans="1:16" ht="15.75" customHeight="1">
      <c r="A778" s="1"/>
      <c r="C778" s="2"/>
      <c r="D778" s="2"/>
      <c r="E778" s="2"/>
      <c r="F778" s="2"/>
      <c r="G778" s="2"/>
      <c r="H778" s="3"/>
      <c r="I778" s="1"/>
      <c r="J778" s="1"/>
      <c r="K778" s="1"/>
      <c r="P778" s="4"/>
    </row>
    <row r="779" spans="1:16" ht="15.75" customHeight="1">
      <c r="A779" s="1"/>
      <c r="C779" s="2"/>
      <c r="D779" s="2"/>
      <c r="E779" s="2"/>
      <c r="F779" s="2"/>
      <c r="G779" s="2"/>
      <c r="H779" s="3"/>
      <c r="I779" s="1"/>
      <c r="J779" s="1"/>
      <c r="K779" s="1"/>
      <c r="P779" s="4"/>
    </row>
    <row r="780" spans="1:16" ht="15.75" customHeight="1">
      <c r="A780" s="1"/>
      <c r="C780" s="2"/>
      <c r="D780" s="2"/>
      <c r="E780" s="2"/>
      <c r="F780" s="2"/>
      <c r="G780" s="2"/>
      <c r="H780" s="3"/>
      <c r="I780" s="1"/>
      <c r="J780" s="1"/>
      <c r="K780" s="1"/>
      <c r="P780" s="4"/>
    </row>
    <row r="781" spans="1:16" ht="15.75" customHeight="1">
      <c r="A781" s="1"/>
      <c r="C781" s="2"/>
      <c r="D781" s="2"/>
      <c r="E781" s="2"/>
      <c r="F781" s="2"/>
      <c r="G781" s="2"/>
      <c r="H781" s="3"/>
      <c r="I781" s="1"/>
      <c r="J781" s="1"/>
      <c r="K781" s="1"/>
      <c r="P781" s="4"/>
    </row>
    <row r="782" spans="1:16" ht="15.75" customHeight="1">
      <c r="A782" s="1"/>
      <c r="C782" s="2"/>
      <c r="D782" s="2"/>
      <c r="E782" s="2"/>
      <c r="F782" s="2"/>
      <c r="G782" s="2"/>
      <c r="H782" s="3"/>
      <c r="I782" s="1"/>
      <c r="J782" s="1"/>
      <c r="K782" s="1"/>
      <c r="P782" s="4"/>
    </row>
    <row r="783" spans="1:16" ht="15.75" customHeight="1">
      <c r="A783" s="1"/>
      <c r="C783" s="2"/>
      <c r="D783" s="2"/>
      <c r="E783" s="2"/>
      <c r="F783" s="2"/>
      <c r="G783" s="2"/>
      <c r="H783" s="3"/>
      <c r="I783" s="1"/>
      <c r="J783" s="1"/>
      <c r="K783" s="1"/>
      <c r="P783" s="4"/>
    </row>
    <row r="784" spans="1:16" ht="15.75" customHeight="1">
      <c r="A784" s="1"/>
      <c r="C784" s="2"/>
      <c r="D784" s="2"/>
      <c r="E784" s="2"/>
      <c r="F784" s="2"/>
      <c r="G784" s="2"/>
      <c r="H784" s="3"/>
      <c r="I784" s="1"/>
      <c r="J784" s="1"/>
      <c r="K784" s="1"/>
      <c r="P784" s="4"/>
    </row>
    <row r="785" spans="1:16" ht="15.75" customHeight="1">
      <c r="A785" s="1"/>
      <c r="C785" s="2"/>
      <c r="D785" s="2"/>
      <c r="E785" s="2"/>
      <c r="F785" s="2"/>
      <c r="G785" s="2"/>
      <c r="H785" s="3"/>
      <c r="I785" s="1"/>
      <c r="J785" s="1"/>
      <c r="K785" s="1"/>
      <c r="P785" s="4"/>
    </row>
    <row r="786" spans="1:16" ht="15.75" customHeight="1">
      <c r="A786" s="1"/>
      <c r="C786" s="2"/>
      <c r="D786" s="2"/>
      <c r="E786" s="2"/>
      <c r="F786" s="2"/>
      <c r="G786" s="2"/>
      <c r="H786" s="3"/>
      <c r="I786" s="1"/>
      <c r="J786" s="1"/>
      <c r="K786" s="1"/>
      <c r="P786" s="4"/>
    </row>
    <row r="787" spans="1:16" ht="15.75" customHeight="1">
      <c r="A787" s="1"/>
      <c r="C787" s="2"/>
      <c r="D787" s="2"/>
      <c r="E787" s="2"/>
      <c r="F787" s="2"/>
      <c r="G787" s="2"/>
      <c r="H787" s="3"/>
      <c r="I787" s="1"/>
      <c r="J787" s="1"/>
      <c r="K787" s="1"/>
      <c r="P787" s="4"/>
    </row>
    <row r="788" spans="1:16" ht="15.75" customHeight="1">
      <c r="A788" s="1"/>
      <c r="C788" s="2"/>
      <c r="D788" s="2"/>
      <c r="E788" s="2"/>
      <c r="F788" s="2"/>
      <c r="G788" s="2"/>
      <c r="H788" s="3"/>
      <c r="I788" s="1"/>
      <c r="J788" s="1"/>
      <c r="K788" s="1"/>
      <c r="P788" s="4"/>
    </row>
    <row r="789" spans="1:16" ht="15.75" customHeight="1">
      <c r="A789" s="1"/>
      <c r="C789" s="2"/>
      <c r="D789" s="2"/>
      <c r="E789" s="2"/>
      <c r="F789" s="2"/>
      <c r="G789" s="2"/>
      <c r="H789" s="3"/>
      <c r="I789" s="1"/>
      <c r="J789" s="1"/>
      <c r="K789" s="1"/>
      <c r="P789" s="4"/>
    </row>
    <row r="790" spans="1:16" ht="15.75" customHeight="1">
      <c r="A790" s="1"/>
      <c r="C790" s="2"/>
      <c r="D790" s="2"/>
      <c r="E790" s="2"/>
      <c r="F790" s="2"/>
      <c r="G790" s="2"/>
      <c r="H790" s="3"/>
      <c r="I790" s="1"/>
      <c r="J790" s="1"/>
      <c r="K790" s="1"/>
      <c r="P790" s="4"/>
    </row>
    <row r="791" spans="1:16" ht="15.75" customHeight="1">
      <c r="A791" s="1"/>
      <c r="C791" s="2"/>
      <c r="D791" s="2"/>
      <c r="E791" s="2"/>
      <c r="F791" s="2"/>
      <c r="G791" s="2"/>
      <c r="H791" s="3"/>
      <c r="I791" s="1"/>
      <c r="J791" s="1"/>
      <c r="K791" s="1"/>
      <c r="P791" s="4"/>
    </row>
    <row r="792" spans="1:16" ht="15.75" customHeight="1">
      <c r="A792" s="1"/>
      <c r="C792" s="2"/>
      <c r="D792" s="2"/>
      <c r="E792" s="2"/>
      <c r="F792" s="2"/>
      <c r="G792" s="2"/>
      <c r="H792" s="3"/>
      <c r="I792" s="1"/>
      <c r="J792" s="1"/>
      <c r="K792" s="1"/>
      <c r="P792" s="4"/>
    </row>
    <row r="793" spans="1:16" ht="15.75" customHeight="1">
      <c r="A793" s="1"/>
      <c r="C793" s="2"/>
      <c r="D793" s="2"/>
      <c r="E793" s="2"/>
      <c r="F793" s="2"/>
      <c r="G793" s="2"/>
      <c r="H793" s="3"/>
      <c r="I793" s="1"/>
      <c r="J793" s="1"/>
      <c r="K793" s="1"/>
      <c r="P793" s="4"/>
    </row>
    <row r="794" spans="1:16" ht="15.75" customHeight="1">
      <c r="A794" s="1"/>
      <c r="C794" s="2"/>
      <c r="D794" s="2"/>
      <c r="E794" s="2"/>
      <c r="F794" s="2"/>
      <c r="G794" s="2"/>
      <c r="H794" s="3"/>
      <c r="I794" s="1"/>
      <c r="J794" s="1"/>
      <c r="K794" s="1"/>
      <c r="P794" s="4"/>
    </row>
    <row r="795" spans="1:16" ht="15.75" customHeight="1">
      <c r="A795" s="1"/>
      <c r="C795" s="2"/>
      <c r="D795" s="2"/>
      <c r="E795" s="2"/>
      <c r="F795" s="2"/>
      <c r="G795" s="2"/>
      <c r="H795" s="3"/>
      <c r="I795" s="1"/>
      <c r="J795" s="1"/>
      <c r="K795" s="1"/>
      <c r="P795" s="4"/>
    </row>
    <row r="796" spans="1:16" ht="15.75" customHeight="1">
      <c r="A796" s="1"/>
      <c r="C796" s="2"/>
      <c r="D796" s="2"/>
      <c r="E796" s="2"/>
      <c r="F796" s="2"/>
      <c r="G796" s="2"/>
      <c r="H796" s="3"/>
      <c r="I796" s="1"/>
      <c r="J796" s="1"/>
      <c r="K796" s="1"/>
      <c r="P796" s="4"/>
    </row>
    <row r="797" spans="1:16" ht="15.75" customHeight="1">
      <c r="A797" s="1"/>
      <c r="C797" s="2"/>
      <c r="D797" s="2"/>
      <c r="E797" s="2"/>
      <c r="F797" s="2"/>
      <c r="G797" s="2"/>
      <c r="H797" s="3"/>
      <c r="I797" s="1"/>
      <c r="J797" s="1"/>
      <c r="K797" s="1"/>
      <c r="P797" s="4"/>
    </row>
    <row r="798" spans="1:16" ht="15.75" customHeight="1">
      <c r="A798" s="1"/>
      <c r="C798" s="2"/>
      <c r="D798" s="2"/>
      <c r="E798" s="2"/>
      <c r="F798" s="2"/>
      <c r="G798" s="2"/>
      <c r="H798" s="3"/>
      <c r="I798" s="1"/>
      <c r="J798" s="1"/>
      <c r="K798" s="1"/>
      <c r="P798" s="4"/>
    </row>
    <row r="799" spans="1:16" ht="15.75" customHeight="1">
      <c r="A799" s="1"/>
      <c r="C799" s="2"/>
      <c r="D799" s="2"/>
      <c r="E799" s="2"/>
      <c r="F799" s="2"/>
      <c r="G799" s="2"/>
      <c r="H799" s="3"/>
      <c r="I799" s="1"/>
      <c r="J799" s="1"/>
      <c r="K799" s="1"/>
      <c r="P799" s="4"/>
    </row>
    <row r="800" spans="1:16" ht="15.75" customHeight="1">
      <c r="A800" s="1"/>
      <c r="C800" s="2"/>
      <c r="D800" s="2"/>
      <c r="E800" s="2"/>
      <c r="F800" s="2"/>
      <c r="G800" s="2"/>
      <c r="H800" s="3"/>
      <c r="I800" s="1"/>
      <c r="J800" s="1"/>
      <c r="K800" s="1"/>
      <c r="P800" s="4"/>
    </row>
    <row r="801" spans="1:16" ht="15.75" customHeight="1">
      <c r="A801" s="1"/>
      <c r="C801" s="2"/>
      <c r="D801" s="2"/>
      <c r="E801" s="2"/>
      <c r="F801" s="2"/>
      <c r="G801" s="2"/>
      <c r="H801" s="3"/>
      <c r="I801" s="1"/>
      <c r="J801" s="1"/>
      <c r="K801" s="1"/>
      <c r="P801" s="4"/>
    </row>
    <row r="802" spans="1:16" ht="15.75" customHeight="1">
      <c r="A802" s="1"/>
      <c r="C802" s="2"/>
      <c r="D802" s="2"/>
      <c r="E802" s="2"/>
      <c r="F802" s="2"/>
      <c r="G802" s="2"/>
      <c r="H802" s="3"/>
      <c r="I802" s="1"/>
      <c r="J802" s="1"/>
      <c r="K802" s="1"/>
      <c r="P802" s="4"/>
    </row>
    <row r="803" spans="1:16" ht="15.75" customHeight="1">
      <c r="A803" s="1"/>
      <c r="C803" s="2"/>
      <c r="D803" s="2"/>
      <c r="E803" s="2"/>
      <c r="F803" s="2"/>
      <c r="G803" s="2"/>
      <c r="H803" s="3"/>
      <c r="I803" s="1"/>
      <c r="J803" s="1"/>
      <c r="K803" s="1"/>
      <c r="P803" s="4"/>
    </row>
    <row r="804" spans="1:16" ht="15.75" customHeight="1">
      <c r="A804" s="1"/>
      <c r="C804" s="2"/>
      <c r="D804" s="2"/>
      <c r="E804" s="2"/>
      <c r="F804" s="2"/>
      <c r="G804" s="2"/>
      <c r="H804" s="3"/>
      <c r="I804" s="1"/>
      <c r="J804" s="1"/>
      <c r="K804" s="1"/>
      <c r="P804" s="4"/>
    </row>
    <row r="805" spans="1:16" ht="15.75" customHeight="1">
      <c r="A805" s="1"/>
      <c r="C805" s="2"/>
      <c r="D805" s="2"/>
      <c r="E805" s="2"/>
      <c r="F805" s="2"/>
      <c r="G805" s="2"/>
      <c r="H805" s="3"/>
      <c r="I805" s="1"/>
      <c r="J805" s="1"/>
      <c r="K805" s="1"/>
      <c r="P805" s="4"/>
    </row>
    <row r="806" spans="1:16" ht="15.75" customHeight="1">
      <c r="A806" s="1"/>
      <c r="C806" s="2"/>
      <c r="D806" s="2"/>
      <c r="E806" s="2"/>
      <c r="F806" s="2"/>
      <c r="G806" s="2"/>
      <c r="H806" s="3"/>
      <c r="I806" s="1"/>
      <c r="J806" s="1"/>
      <c r="K806" s="1"/>
      <c r="P806" s="4"/>
    </row>
    <row r="807" spans="1:16" ht="15.75" customHeight="1">
      <c r="A807" s="1"/>
      <c r="C807" s="2"/>
      <c r="D807" s="2"/>
      <c r="E807" s="2"/>
      <c r="F807" s="2"/>
      <c r="G807" s="2"/>
      <c r="H807" s="3"/>
      <c r="I807" s="1"/>
      <c r="J807" s="1"/>
      <c r="K807" s="1"/>
      <c r="P807" s="4"/>
    </row>
    <row r="808" spans="1:16" ht="15.75" customHeight="1">
      <c r="A808" s="1"/>
      <c r="C808" s="2"/>
      <c r="D808" s="2"/>
      <c r="E808" s="2"/>
      <c r="F808" s="2"/>
      <c r="G808" s="2"/>
      <c r="H808" s="3"/>
      <c r="I808" s="1"/>
      <c r="J808" s="1"/>
      <c r="K808" s="1"/>
      <c r="P808" s="4"/>
    </row>
    <row r="809" spans="1:16" ht="15.75" customHeight="1">
      <c r="A809" s="1"/>
      <c r="C809" s="2"/>
      <c r="D809" s="2"/>
      <c r="E809" s="2"/>
      <c r="F809" s="2"/>
      <c r="G809" s="2"/>
      <c r="H809" s="3"/>
      <c r="I809" s="1"/>
      <c r="J809" s="1"/>
      <c r="K809" s="1"/>
      <c r="P809" s="4"/>
    </row>
    <row r="810" spans="1:16" ht="15.75" customHeight="1">
      <c r="A810" s="1"/>
      <c r="C810" s="2"/>
      <c r="D810" s="2"/>
      <c r="E810" s="2"/>
      <c r="F810" s="2"/>
      <c r="G810" s="2"/>
      <c r="H810" s="3"/>
      <c r="I810" s="1"/>
      <c r="J810" s="1"/>
      <c r="K810" s="1"/>
      <c r="P810" s="4"/>
    </row>
    <row r="811" spans="1:16" ht="15.75" customHeight="1">
      <c r="A811" s="1"/>
      <c r="C811" s="2"/>
      <c r="D811" s="2"/>
      <c r="E811" s="2"/>
      <c r="F811" s="2"/>
      <c r="G811" s="2"/>
      <c r="H811" s="3"/>
      <c r="I811" s="1"/>
      <c r="J811" s="1"/>
      <c r="K811" s="1"/>
      <c r="P811" s="4"/>
    </row>
    <row r="812" spans="1:16" ht="15.75" customHeight="1">
      <c r="A812" s="1"/>
      <c r="C812" s="2"/>
      <c r="D812" s="2"/>
      <c r="E812" s="2"/>
      <c r="F812" s="2"/>
      <c r="G812" s="2"/>
      <c r="H812" s="3"/>
      <c r="I812" s="1"/>
      <c r="J812" s="1"/>
      <c r="K812" s="1"/>
      <c r="P812" s="4"/>
    </row>
    <row r="813" spans="1:16" ht="15.75" customHeight="1">
      <c r="A813" s="1"/>
      <c r="C813" s="2"/>
      <c r="D813" s="2"/>
      <c r="E813" s="2"/>
      <c r="F813" s="2"/>
      <c r="G813" s="2"/>
      <c r="H813" s="3"/>
      <c r="I813" s="1"/>
      <c r="J813" s="1"/>
      <c r="K813" s="1"/>
      <c r="P813" s="4"/>
    </row>
    <row r="814" spans="1:16" ht="15.75" customHeight="1">
      <c r="A814" s="1"/>
      <c r="C814" s="2"/>
      <c r="D814" s="2"/>
      <c r="E814" s="2"/>
      <c r="F814" s="2"/>
      <c r="G814" s="2"/>
      <c r="H814" s="3"/>
      <c r="I814" s="1"/>
      <c r="J814" s="1"/>
      <c r="K814" s="1"/>
      <c r="P814" s="4"/>
    </row>
    <row r="815" spans="1:16" ht="15.75" customHeight="1">
      <c r="A815" s="1"/>
      <c r="C815" s="2"/>
      <c r="D815" s="2"/>
      <c r="E815" s="2"/>
      <c r="F815" s="2"/>
      <c r="G815" s="2"/>
      <c r="H815" s="3"/>
      <c r="I815" s="1"/>
      <c r="J815" s="1"/>
      <c r="K815" s="1"/>
      <c r="P815" s="4"/>
    </row>
    <row r="816" spans="1:16" ht="15.75" customHeight="1">
      <c r="A816" s="1"/>
      <c r="C816" s="2"/>
      <c r="D816" s="2"/>
      <c r="E816" s="2"/>
      <c r="F816" s="2"/>
      <c r="G816" s="2"/>
      <c r="H816" s="3"/>
      <c r="I816" s="1"/>
      <c r="J816" s="1"/>
      <c r="K816" s="1"/>
      <c r="P816" s="4"/>
    </row>
    <row r="817" spans="1:16" ht="15.75" customHeight="1">
      <c r="A817" s="1"/>
      <c r="C817" s="2"/>
      <c r="D817" s="2"/>
      <c r="E817" s="2"/>
      <c r="F817" s="2"/>
      <c r="G817" s="2"/>
      <c r="H817" s="3"/>
      <c r="I817" s="1"/>
      <c r="J817" s="1"/>
      <c r="K817" s="1"/>
      <c r="P817" s="4"/>
    </row>
    <row r="818" spans="1:16" ht="15.75" customHeight="1">
      <c r="A818" s="1"/>
      <c r="C818" s="2"/>
      <c r="D818" s="2"/>
      <c r="E818" s="2"/>
      <c r="F818" s="2"/>
      <c r="G818" s="2"/>
      <c r="H818" s="3"/>
      <c r="I818" s="1"/>
      <c r="J818" s="1"/>
      <c r="K818" s="1"/>
      <c r="P818" s="4"/>
    </row>
    <row r="819" spans="1:16" ht="15.75" customHeight="1">
      <c r="A819" s="1"/>
      <c r="C819" s="2"/>
      <c r="D819" s="2"/>
      <c r="E819" s="2"/>
      <c r="F819" s="2"/>
      <c r="G819" s="2"/>
      <c r="H819" s="3"/>
      <c r="I819" s="1"/>
      <c r="J819" s="1"/>
      <c r="K819" s="1"/>
      <c r="P819" s="4"/>
    </row>
    <row r="820" spans="1:16" ht="15.75" customHeight="1">
      <c r="A820" s="1"/>
      <c r="C820" s="2"/>
      <c r="D820" s="2"/>
      <c r="E820" s="2"/>
      <c r="F820" s="2"/>
      <c r="G820" s="2"/>
      <c r="H820" s="3"/>
      <c r="I820" s="1"/>
      <c r="J820" s="1"/>
      <c r="K820" s="1"/>
      <c r="P820" s="4"/>
    </row>
    <row r="821" spans="1:16" ht="15.75" customHeight="1">
      <c r="A821" s="1"/>
      <c r="C821" s="2"/>
      <c r="D821" s="2"/>
      <c r="E821" s="2"/>
      <c r="F821" s="2"/>
      <c r="G821" s="2"/>
      <c r="H821" s="3"/>
      <c r="I821" s="1"/>
      <c r="J821" s="1"/>
      <c r="K821" s="1"/>
      <c r="P821" s="4"/>
    </row>
    <row r="822" spans="1:16" ht="15.75" customHeight="1">
      <c r="A822" s="1"/>
      <c r="C822" s="2"/>
      <c r="D822" s="2"/>
      <c r="E822" s="2"/>
      <c r="F822" s="2"/>
      <c r="G822" s="2"/>
      <c r="H822" s="3"/>
      <c r="I822" s="1"/>
      <c r="J822" s="1"/>
      <c r="K822" s="1"/>
      <c r="P822" s="4"/>
    </row>
    <row r="823" spans="1:16" ht="15.75" customHeight="1">
      <c r="A823" s="1"/>
      <c r="C823" s="2"/>
      <c r="D823" s="2"/>
      <c r="E823" s="2"/>
      <c r="F823" s="2"/>
      <c r="G823" s="2"/>
      <c r="H823" s="3"/>
      <c r="I823" s="1"/>
      <c r="J823" s="1"/>
      <c r="K823" s="1"/>
      <c r="P823" s="4"/>
    </row>
    <row r="824" spans="1:16" ht="15.75" customHeight="1">
      <c r="A824" s="1"/>
      <c r="C824" s="2"/>
      <c r="D824" s="2"/>
      <c r="E824" s="2"/>
      <c r="F824" s="2"/>
      <c r="G824" s="2"/>
      <c r="H824" s="3"/>
      <c r="I824" s="1"/>
      <c r="J824" s="1"/>
      <c r="K824" s="1"/>
      <c r="P824" s="4"/>
    </row>
    <row r="825" spans="1:16" ht="15.75" customHeight="1">
      <c r="A825" s="1"/>
      <c r="C825" s="2"/>
      <c r="D825" s="2"/>
      <c r="E825" s="2"/>
      <c r="F825" s="2"/>
      <c r="G825" s="2"/>
      <c r="H825" s="3"/>
      <c r="I825" s="1"/>
      <c r="J825" s="1"/>
      <c r="K825" s="1"/>
      <c r="P825" s="4"/>
    </row>
    <row r="826" spans="1:16" ht="15.75" customHeight="1">
      <c r="A826" s="1"/>
      <c r="C826" s="2"/>
      <c r="D826" s="2"/>
      <c r="E826" s="2"/>
      <c r="F826" s="2"/>
      <c r="G826" s="2"/>
      <c r="H826" s="3"/>
      <c r="I826" s="1"/>
      <c r="J826" s="1"/>
      <c r="K826" s="1"/>
      <c r="P826" s="4"/>
    </row>
    <row r="827" spans="1:16" ht="15.75" customHeight="1">
      <c r="A827" s="1"/>
      <c r="C827" s="2"/>
      <c r="D827" s="2"/>
      <c r="E827" s="2"/>
      <c r="F827" s="2"/>
      <c r="G827" s="2"/>
      <c r="H827" s="3"/>
      <c r="I827" s="1"/>
      <c r="J827" s="1"/>
      <c r="K827" s="1"/>
      <c r="P827" s="4"/>
    </row>
    <row r="828" spans="1:16" ht="15.75" customHeight="1">
      <c r="A828" s="1"/>
      <c r="C828" s="2"/>
      <c r="D828" s="2"/>
      <c r="E828" s="2"/>
      <c r="F828" s="2"/>
      <c r="G828" s="2"/>
      <c r="H828" s="3"/>
      <c r="I828" s="1"/>
      <c r="J828" s="1"/>
      <c r="K828" s="1"/>
      <c r="P828" s="4"/>
    </row>
    <row r="829" spans="1:16" ht="15.75" customHeight="1">
      <c r="A829" s="1"/>
      <c r="C829" s="2"/>
      <c r="D829" s="2"/>
      <c r="E829" s="2"/>
      <c r="F829" s="2"/>
      <c r="G829" s="2"/>
      <c r="H829" s="3"/>
      <c r="I829" s="1"/>
      <c r="J829" s="1"/>
      <c r="K829" s="1"/>
      <c r="P829" s="4"/>
    </row>
    <row r="830" spans="1:16" ht="15.75" customHeight="1">
      <c r="A830" s="1"/>
      <c r="C830" s="2"/>
      <c r="D830" s="2"/>
      <c r="E830" s="2"/>
      <c r="F830" s="2"/>
      <c r="G830" s="2"/>
      <c r="H830" s="3"/>
      <c r="I830" s="1"/>
      <c r="J830" s="1"/>
      <c r="K830" s="1"/>
      <c r="P830" s="4"/>
    </row>
    <row r="831" spans="1:16" ht="15.75" customHeight="1">
      <c r="A831" s="1"/>
      <c r="C831" s="2"/>
      <c r="D831" s="2"/>
      <c r="E831" s="2"/>
      <c r="F831" s="2"/>
      <c r="G831" s="2"/>
      <c r="H831" s="3"/>
      <c r="I831" s="1"/>
      <c r="J831" s="1"/>
      <c r="K831" s="1"/>
      <c r="P831" s="4"/>
    </row>
    <row r="832" spans="1:16" ht="15.75" customHeight="1">
      <c r="A832" s="1"/>
      <c r="C832" s="2"/>
      <c r="D832" s="2"/>
      <c r="E832" s="2"/>
      <c r="F832" s="2"/>
      <c r="G832" s="2"/>
      <c r="H832" s="3"/>
      <c r="I832" s="1"/>
      <c r="J832" s="1"/>
      <c r="K832" s="1"/>
      <c r="P832" s="4"/>
    </row>
    <row r="833" spans="1:16" ht="15.75" customHeight="1">
      <c r="A833" s="1"/>
      <c r="C833" s="2"/>
      <c r="D833" s="2"/>
      <c r="E833" s="2"/>
      <c r="F833" s="2"/>
      <c r="G833" s="2"/>
      <c r="H833" s="3"/>
      <c r="I833" s="1"/>
      <c r="J833" s="1"/>
      <c r="K833" s="1"/>
      <c r="P833" s="4"/>
    </row>
    <row r="834" spans="1:16" ht="15.75" customHeight="1">
      <c r="A834" s="1"/>
      <c r="C834" s="2"/>
      <c r="D834" s="2"/>
      <c r="E834" s="2"/>
      <c r="F834" s="2"/>
      <c r="G834" s="2"/>
      <c r="H834" s="3"/>
      <c r="I834" s="1"/>
      <c r="J834" s="1"/>
      <c r="K834" s="1"/>
      <c r="P834" s="4"/>
    </row>
    <row r="835" spans="1:16" ht="15.75" customHeight="1">
      <c r="A835" s="1"/>
      <c r="C835" s="2"/>
      <c r="D835" s="2"/>
      <c r="E835" s="2"/>
      <c r="F835" s="2"/>
      <c r="G835" s="2"/>
      <c r="H835" s="3"/>
      <c r="I835" s="1"/>
      <c r="J835" s="1"/>
      <c r="K835" s="1"/>
      <c r="P835" s="4"/>
    </row>
    <row r="836" spans="1:16" ht="15.75" customHeight="1">
      <c r="A836" s="1"/>
      <c r="C836" s="2"/>
      <c r="D836" s="2"/>
      <c r="E836" s="2"/>
      <c r="F836" s="2"/>
      <c r="G836" s="2"/>
      <c r="H836" s="3"/>
      <c r="I836" s="1"/>
      <c r="J836" s="1"/>
      <c r="K836" s="1"/>
      <c r="P836" s="4"/>
    </row>
    <row r="837" spans="1:16" ht="15.75" customHeight="1">
      <c r="A837" s="1"/>
      <c r="C837" s="2"/>
      <c r="D837" s="2"/>
      <c r="E837" s="2"/>
      <c r="F837" s="2"/>
      <c r="G837" s="2"/>
      <c r="H837" s="3"/>
      <c r="I837" s="1"/>
      <c r="J837" s="1"/>
      <c r="K837" s="1"/>
      <c r="P837" s="4"/>
    </row>
    <row r="838" spans="1:16" ht="15.75" customHeight="1">
      <c r="A838" s="1"/>
      <c r="C838" s="2"/>
      <c r="D838" s="2"/>
      <c r="E838" s="2"/>
      <c r="F838" s="2"/>
      <c r="G838" s="2"/>
      <c r="H838" s="3"/>
      <c r="I838" s="1"/>
      <c r="J838" s="1"/>
      <c r="K838" s="1"/>
      <c r="P838" s="4"/>
    </row>
    <row r="839" spans="1:16" ht="15.75" customHeight="1">
      <c r="A839" s="1"/>
      <c r="C839" s="2"/>
      <c r="D839" s="2"/>
      <c r="E839" s="2"/>
      <c r="F839" s="2"/>
      <c r="G839" s="2"/>
      <c r="H839" s="3"/>
      <c r="I839" s="1"/>
      <c r="J839" s="1"/>
      <c r="K839" s="1"/>
      <c r="P839" s="4"/>
    </row>
    <row r="840" spans="1:16" ht="15.75" customHeight="1">
      <c r="A840" s="1"/>
      <c r="C840" s="2"/>
      <c r="D840" s="2"/>
      <c r="E840" s="2"/>
      <c r="F840" s="2"/>
      <c r="G840" s="2"/>
      <c r="H840" s="3"/>
      <c r="I840" s="1"/>
      <c r="J840" s="1"/>
      <c r="K840" s="1"/>
      <c r="P840" s="4"/>
    </row>
    <row r="841" spans="1:16" ht="15.75" customHeight="1">
      <c r="A841" s="1"/>
      <c r="C841" s="2"/>
      <c r="D841" s="2"/>
      <c r="E841" s="2"/>
      <c r="F841" s="2"/>
      <c r="G841" s="2"/>
      <c r="H841" s="3"/>
      <c r="I841" s="1"/>
      <c r="J841" s="1"/>
      <c r="K841" s="1"/>
      <c r="P841" s="4"/>
    </row>
    <row r="842" spans="1:16" ht="15.75" customHeight="1">
      <c r="A842" s="1"/>
      <c r="C842" s="2"/>
      <c r="D842" s="2"/>
      <c r="E842" s="2"/>
      <c r="F842" s="2"/>
      <c r="G842" s="2"/>
      <c r="H842" s="3"/>
      <c r="I842" s="1"/>
      <c r="J842" s="1"/>
      <c r="K842" s="1"/>
      <c r="P842" s="4"/>
    </row>
    <row r="843" spans="1:16" ht="15.75" customHeight="1">
      <c r="A843" s="1"/>
      <c r="C843" s="2"/>
      <c r="D843" s="2"/>
      <c r="E843" s="2"/>
      <c r="F843" s="2"/>
      <c r="G843" s="2"/>
      <c r="H843" s="3"/>
      <c r="I843" s="1"/>
      <c r="J843" s="1"/>
      <c r="K843" s="1"/>
      <c r="P843" s="4"/>
    </row>
    <row r="844" spans="1:16" ht="15.75" customHeight="1">
      <c r="A844" s="1"/>
      <c r="C844" s="2"/>
      <c r="D844" s="2"/>
      <c r="E844" s="2"/>
      <c r="F844" s="2"/>
      <c r="G844" s="2"/>
      <c r="H844" s="3"/>
      <c r="I844" s="1"/>
      <c r="J844" s="1"/>
      <c r="K844" s="1"/>
      <c r="P844" s="4"/>
    </row>
    <row r="845" spans="1:16" ht="15.75" customHeight="1">
      <c r="A845" s="1"/>
      <c r="C845" s="2"/>
      <c r="D845" s="2"/>
      <c r="E845" s="2"/>
      <c r="F845" s="2"/>
      <c r="G845" s="2"/>
      <c r="H845" s="3"/>
      <c r="I845" s="1"/>
      <c r="J845" s="1"/>
      <c r="K845" s="1"/>
      <c r="P845" s="4"/>
    </row>
    <row r="846" spans="1:16" ht="15.75" customHeight="1">
      <c r="A846" s="1"/>
      <c r="C846" s="2"/>
      <c r="D846" s="2"/>
      <c r="E846" s="2"/>
      <c r="F846" s="2"/>
      <c r="G846" s="2"/>
      <c r="H846" s="3"/>
      <c r="I846" s="1"/>
      <c r="J846" s="1"/>
      <c r="K846" s="1"/>
      <c r="P846" s="4"/>
    </row>
    <row r="847" spans="1:16" ht="15.75" customHeight="1">
      <c r="A847" s="1"/>
      <c r="C847" s="2"/>
      <c r="D847" s="2"/>
      <c r="E847" s="2"/>
      <c r="F847" s="2"/>
      <c r="G847" s="2"/>
      <c r="H847" s="3"/>
      <c r="I847" s="1"/>
      <c r="J847" s="1"/>
      <c r="K847" s="1"/>
      <c r="P847" s="4"/>
    </row>
    <row r="848" spans="1:16" ht="15.75" customHeight="1">
      <c r="A848" s="1"/>
      <c r="C848" s="2"/>
      <c r="D848" s="2"/>
      <c r="E848" s="2"/>
      <c r="F848" s="2"/>
      <c r="G848" s="2"/>
      <c r="H848" s="3"/>
      <c r="I848" s="1"/>
      <c r="J848" s="1"/>
      <c r="K848" s="1"/>
      <c r="P848" s="4"/>
    </row>
    <row r="849" spans="1:16" ht="15.75" customHeight="1">
      <c r="A849" s="1"/>
      <c r="C849" s="2"/>
      <c r="D849" s="2"/>
      <c r="E849" s="2"/>
      <c r="F849" s="2"/>
      <c r="G849" s="2"/>
      <c r="H849" s="3"/>
      <c r="I849" s="1"/>
      <c r="J849" s="1"/>
      <c r="K849" s="1"/>
      <c r="P849" s="4"/>
    </row>
    <row r="850" spans="1:16" ht="15.75" customHeight="1">
      <c r="A850" s="1"/>
      <c r="C850" s="2"/>
      <c r="D850" s="2"/>
      <c r="E850" s="2"/>
      <c r="F850" s="2"/>
      <c r="G850" s="2"/>
      <c r="H850" s="3"/>
      <c r="I850" s="1"/>
      <c r="J850" s="1"/>
      <c r="K850" s="1"/>
      <c r="P850" s="4"/>
    </row>
    <row r="851" spans="1:16" ht="15.75" customHeight="1">
      <c r="A851" s="1"/>
      <c r="C851" s="2"/>
      <c r="D851" s="2"/>
      <c r="E851" s="2"/>
      <c r="F851" s="2"/>
      <c r="G851" s="2"/>
      <c r="H851" s="3"/>
      <c r="I851" s="1"/>
      <c r="J851" s="1"/>
      <c r="K851" s="1"/>
      <c r="P851" s="4"/>
    </row>
    <row r="852" spans="1:16" ht="15.75" customHeight="1">
      <c r="A852" s="1"/>
      <c r="C852" s="2"/>
      <c r="D852" s="2"/>
      <c r="E852" s="2"/>
      <c r="F852" s="2"/>
      <c r="G852" s="2"/>
      <c r="H852" s="3"/>
      <c r="I852" s="1"/>
      <c r="J852" s="1"/>
      <c r="K852" s="1"/>
      <c r="P852" s="4"/>
    </row>
    <row r="853" spans="1:16" ht="15.75" customHeight="1">
      <c r="A853" s="1"/>
      <c r="C853" s="2"/>
      <c r="D853" s="2"/>
      <c r="E853" s="2"/>
      <c r="F853" s="2"/>
      <c r="G853" s="2"/>
      <c r="H853" s="3"/>
      <c r="I853" s="1"/>
      <c r="J853" s="1"/>
      <c r="K853" s="1"/>
      <c r="P853" s="4"/>
    </row>
    <row r="854" spans="1:16" ht="15.75" customHeight="1">
      <c r="A854" s="1"/>
      <c r="C854" s="2"/>
      <c r="D854" s="2"/>
      <c r="E854" s="2"/>
      <c r="F854" s="2"/>
      <c r="G854" s="2"/>
      <c r="H854" s="3"/>
      <c r="I854" s="1"/>
      <c r="J854" s="1"/>
      <c r="K854" s="1"/>
      <c r="P854" s="4"/>
    </row>
    <row r="855" spans="1:16" ht="15.75" customHeight="1">
      <c r="A855" s="1"/>
      <c r="C855" s="2"/>
      <c r="D855" s="2"/>
      <c r="E855" s="2"/>
      <c r="F855" s="2"/>
      <c r="G855" s="2"/>
      <c r="H855" s="3"/>
      <c r="I855" s="1"/>
      <c r="J855" s="1"/>
      <c r="K855" s="1"/>
      <c r="P855" s="4"/>
    </row>
    <row r="856" spans="1:16" ht="15.75" customHeight="1">
      <c r="A856" s="1"/>
      <c r="C856" s="2"/>
      <c r="D856" s="2"/>
      <c r="E856" s="2"/>
      <c r="F856" s="2"/>
      <c r="G856" s="2"/>
      <c r="H856" s="3"/>
      <c r="I856" s="1"/>
      <c r="J856" s="1"/>
      <c r="K856" s="1"/>
      <c r="P856" s="4"/>
    </row>
    <row r="857" spans="1:16" ht="15.75" customHeight="1">
      <c r="A857" s="1"/>
      <c r="C857" s="2"/>
      <c r="D857" s="2"/>
      <c r="E857" s="2"/>
      <c r="F857" s="2"/>
      <c r="G857" s="2"/>
      <c r="H857" s="3"/>
      <c r="I857" s="1"/>
      <c r="J857" s="1"/>
      <c r="K857" s="1"/>
      <c r="P857" s="4"/>
    </row>
    <row r="858" spans="1:16" ht="15.75" customHeight="1">
      <c r="A858" s="1"/>
      <c r="C858" s="2"/>
      <c r="D858" s="2"/>
      <c r="E858" s="2"/>
      <c r="F858" s="2"/>
      <c r="G858" s="2"/>
      <c r="H858" s="3"/>
      <c r="I858" s="1"/>
      <c r="J858" s="1"/>
      <c r="K858" s="1"/>
      <c r="P858" s="4"/>
    </row>
    <row r="859" spans="1:16" ht="15.75" customHeight="1">
      <c r="A859" s="1"/>
      <c r="C859" s="2"/>
      <c r="D859" s="2"/>
      <c r="E859" s="2"/>
      <c r="F859" s="2"/>
      <c r="G859" s="2"/>
      <c r="H859" s="3"/>
      <c r="I859" s="1"/>
      <c r="J859" s="1"/>
      <c r="K859" s="1"/>
      <c r="P859" s="4"/>
    </row>
    <row r="860" spans="1:16" ht="15.75" customHeight="1">
      <c r="A860" s="1"/>
      <c r="C860" s="2"/>
      <c r="D860" s="2"/>
      <c r="E860" s="2"/>
      <c r="F860" s="2"/>
      <c r="G860" s="2"/>
      <c r="H860" s="3"/>
      <c r="I860" s="1"/>
      <c r="J860" s="1"/>
      <c r="K860" s="1"/>
      <c r="P860" s="4"/>
    </row>
    <row r="861" spans="1:16" ht="15.75" customHeight="1">
      <c r="A861" s="1"/>
      <c r="C861" s="2"/>
      <c r="D861" s="2"/>
      <c r="E861" s="2"/>
      <c r="F861" s="2"/>
      <c r="G861" s="2"/>
      <c r="H861" s="3"/>
      <c r="I861" s="1"/>
      <c r="J861" s="1"/>
      <c r="K861" s="1"/>
      <c r="P861" s="4"/>
    </row>
    <row r="862" spans="1:16" ht="15.75" customHeight="1">
      <c r="A862" s="1"/>
      <c r="C862" s="2"/>
      <c r="D862" s="2"/>
      <c r="E862" s="2"/>
      <c r="F862" s="2"/>
      <c r="G862" s="2"/>
      <c r="H862" s="3"/>
      <c r="I862" s="1"/>
      <c r="J862" s="1"/>
      <c r="K862" s="1"/>
      <c r="P862" s="4"/>
    </row>
    <row r="863" spans="1:16" ht="15.75" customHeight="1">
      <c r="A863" s="1"/>
      <c r="C863" s="2"/>
      <c r="D863" s="2"/>
      <c r="E863" s="2"/>
      <c r="F863" s="2"/>
      <c r="G863" s="2"/>
      <c r="H863" s="3"/>
      <c r="I863" s="1"/>
      <c r="J863" s="1"/>
      <c r="K863" s="1"/>
      <c r="P863" s="4"/>
    </row>
    <row r="864" spans="1:16" ht="15.75" customHeight="1">
      <c r="A864" s="1"/>
      <c r="C864" s="2"/>
      <c r="D864" s="2"/>
      <c r="E864" s="2"/>
      <c r="F864" s="2"/>
      <c r="G864" s="2"/>
      <c r="H864" s="3"/>
      <c r="I864" s="1"/>
      <c r="J864" s="1"/>
      <c r="K864" s="1"/>
      <c r="P864" s="4"/>
    </row>
    <row r="865" spans="1:16" ht="15.75" customHeight="1">
      <c r="A865" s="1"/>
      <c r="C865" s="2"/>
      <c r="D865" s="2"/>
      <c r="E865" s="2"/>
      <c r="F865" s="2"/>
      <c r="G865" s="2"/>
      <c r="H865" s="3"/>
      <c r="I865" s="1"/>
      <c r="J865" s="1"/>
      <c r="K865" s="1"/>
      <c r="P865" s="4"/>
    </row>
    <row r="866" spans="1:16" ht="15.75" customHeight="1">
      <c r="A866" s="1"/>
      <c r="C866" s="2"/>
      <c r="D866" s="2"/>
      <c r="E866" s="2"/>
      <c r="F866" s="2"/>
      <c r="G866" s="2"/>
      <c r="H866" s="3"/>
      <c r="I866" s="1"/>
      <c r="J866" s="1"/>
      <c r="K866" s="1"/>
      <c r="P866" s="4"/>
    </row>
    <row r="867" spans="1:16" ht="15.75" customHeight="1">
      <c r="A867" s="1"/>
      <c r="C867" s="2"/>
      <c r="D867" s="2"/>
      <c r="E867" s="2"/>
      <c r="F867" s="2"/>
      <c r="G867" s="2"/>
      <c r="H867" s="3"/>
      <c r="I867" s="1"/>
      <c r="J867" s="1"/>
      <c r="K867" s="1"/>
      <c r="P867" s="4"/>
    </row>
    <row r="868" spans="1:16" ht="15.75" customHeight="1">
      <c r="A868" s="1"/>
      <c r="C868" s="2"/>
      <c r="D868" s="2"/>
      <c r="E868" s="2"/>
      <c r="F868" s="2"/>
      <c r="G868" s="2"/>
      <c r="H868" s="3"/>
      <c r="I868" s="1"/>
      <c r="J868" s="1"/>
      <c r="K868" s="1"/>
      <c r="P868" s="4"/>
    </row>
    <row r="869" spans="1:16" ht="15.75" customHeight="1">
      <c r="A869" s="1"/>
      <c r="C869" s="2"/>
      <c r="D869" s="2"/>
      <c r="E869" s="2"/>
      <c r="F869" s="2"/>
      <c r="G869" s="2"/>
      <c r="H869" s="3"/>
      <c r="I869" s="1"/>
      <c r="J869" s="1"/>
      <c r="K869" s="1"/>
      <c r="P869" s="4"/>
    </row>
    <row r="870" spans="1:16" ht="15.75" customHeight="1">
      <c r="A870" s="1"/>
      <c r="C870" s="2"/>
      <c r="D870" s="2"/>
      <c r="E870" s="2"/>
      <c r="F870" s="2"/>
      <c r="G870" s="2"/>
      <c r="H870" s="3"/>
      <c r="I870" s="1"/>
      <c r="J870" s="1"/>
      <c r="K870" s="1"/>
      <c r="P870" s="4"/>
    </row>
    <row r="871" spans="1:16" ht="15.75" customHeight="1">
      <c r="A871" s="1"/>
      <c r="C871" s="2"/>
      <c r="D871" s="2"/>
      <c r="E871" s="2"/>
      <c r="F871" s="2"/>
      <c r="G871" s="2"/>
      <c r="H871" s="3"/>
      <c r="I871" s="1"/>
      <c r="J871" s="1"/>
      <c r="K871" s="1"/>
      <c r="P871" s="4"/>
    </row>
    <row r="872" spans="1:16" ht="15.75" customHeight="1">
      <c r="A872" s="1"/>
      <c r="C872" s="2"/>
      <c r="D872" s="2"/>
      <c r="E872" s="2"/>
      <c r="F872" s="2"/>
      <c r="G872" s="2"/>
      <c r="H872" s="3"/>
      <c r="I872" s="1"/>
      <c r="J872" s="1"/>
      <c r="K872" s="1"/>
      <c r="P872" s="4"/>
    </row>
    <row r="873" spans="1:16" ht="15.75" customHeight="1">
      <c r="A873" s="1"/>
      <c r="C873" s="2"/>
      <c r="D873" s="2"/>
      <c r="E873" s="2"/>
      <c r="F873" s="2"/>
      <c r="G873" s="2"/>
      <c r="H873" s="3"/>
      <c r="I873" s="1"/>
      <c r="J873" s="1"/>
      <c r="K873" s="1"/>
      <c r="P873" s="4"/>
    </row>
    <row r="874" spans="1:16" ht="15.75" customHeight="1">
      <c r="A874" s="1"/>
      <c r="C874" s="2"/>
      <c r="D874" s="2"/>
      <c r="E874" s="2"/>
      <c r="F874" s="2"/>
      <c r="G874" s="2"/>
      <c r="H874" s="3"/>
      <c r="I874" s="1"/>
      <c r="J874" s="1"/>
      <c r="K874" s="1"/>
      <c r="P874" s="4"/>
    </row>
    <row r="875" spans="1:16" ht="15.75" customHeight="1">
      <c r="A875" s="1"/>
      <c r="C875" s="2"/>
      <c r="D875" s="2"/>
      <c r="E875" s="2"/>
      <c r="F875" s="2"/>
      <c r="G875" s="2"/>
      <c r="H875" s="3"/>
      <c r="I875" s="1"/>
      <c r="J875" s="1"/>
      <c r="K875" s="1"/>
      <c r="P875" s="4"/>
    </row>
    <row r="876" spans="1:16" ht="15.75" customHeight="1">
      <c r="A876" s="1"/>
      <c r="C876" s="2"/>
      <c r="D876" s="2"/>
      <c r="E876" s="2"/>
      <c r="F876" s="2"/>
      <c r="G876" s="2"/>
      <c r="H876" s="3"/>
      <c r="I876" s="1"/>
      <c r="J876" s="1"/>
      <c r="K876" s="1"/>
      <c r="P876" s="4"/>
    </row>
    <row r="877" spans="1:16" ht="15.75" customHeight="1">
      <c r="A877" s="1"/>
      <c r="C877" s="2"/>
      <c r="D877" s="2"/>
      <c r="E877" s="2"/>
      <c r="F877" s="2"/>
      <c r="G877" s="2"/>
      <c r="H877" s="3"/>
      <c r="I877" s="1"/>
      <c r="J877" s="1"/>
      <c r="K877" s="1"/>
      <c r="P877" s="4"/>
    </row>
    <row r="878" spans="1:16" ht="15.75" customHeight="1">
      <c r="A878" s="1"/>
      <c r="C878" s="2"/>
      <c r="D878" s="2"/>
      <c r="E878" s="2"/>
      <c r="F878" s="2"/>
      <c r="G878" s="2"/>
      <c r="H878" s="3"/>
      <c r="I878" s="1"/>
      <c r="J878" s="1"/>
      <c r="K878" s="1"/>
      <c r="P878" s="4"/>
    </row>
    <row r="879" spans="1:16" ht="15.75" customHeight="1">
      <c r="A879" s="1"/>
      <c r="C879" s="2"/>
      <c r="D879" s="2"/>
      <c r="E879" s="2"/>
      <c r="F879" s="2"/>
      <c r="G879" s="2"/>
      <c r="H879" s="3"/>
      <c r="I879" s="1"/>
      <c r="J879" s="1"/>
      <c r="K879" s="1"/>
      <c r="P879" s="4"/>
    </row>
    <row r="880" spans="1:16" ht="15.75" customHeight="1">
      <c r="A880" s="1"/>
      <c r="C880" s="2"/>
      <c r="D880" s="2"/>
      <c r="E880" s="2"/>
      <c r="F880" s="2"/>
      <c r="G880" s="2"/>
      <c r="H880" s="3"/>
      <c r="I880" s="1"/>
      <c r="J880" s="1"/>
      <c r="K880" s="1"/>
      <c r="P880" s="4"/>
    </row>
    <row r="881" spans="1:16" ht="15.75" customHeight="1">
      <c r="A881" s="1"/>
      <c r="C881" s="2"/>
      <c r="D881" s="2"/>
      <c r="E881" s="2"/>
      <c r="F881" s="2"/>
      <c r="G881" s="2"/>
      <c r="H881" s="3"/>
      <c r="I881" s="1"/>
      <c r="J881" s="1"/>
      <c r="K881" s="1"/>
      <c r="P881" s="4"/>
    </row>
    <row r="882" spans="1:16" ht="15.75" customHeight="1">
      <c r="A882" s="1"/>
      <c r="C882" s="2"/>
      <c r="D882" s="2"/>
      <c r="E882" s="2"/>
      <c r="F882" s="2"/>
      <c r="G882" s="2"/>
      <c r="H882" s="3"/>
      <c r="I882" s="1"/>
      <c r="J882" s="1"/>
      <c r="K882" s="1"/>
      <c r="P882" s="4"/>
    </row>
    <row r="883" spans="1:16" ht="15.75" customHeight="1">
      <c r="A883" s="1"/>
      <c r="C883" s="2"/>
      <c r="D883" s="2"/>
      <c r="E883" s="2"/>
      <c r="F883" s="2"/>
      <c r="G883" s="2"/>
      <c r="H883" s="3"/>
      <c r="I883" s="1"/>
      <c r="J883" s="1"/>
      <c r="K883" s="1"/>
      <c r="P883" s="4"/>
    </row>
    <row r="884" spans="1:16" ht="15.75" customHeight="1">
      <c r="A884" s="1"/>
      <c r="C884" s="2"/>
      <c r="D884" s="2"/>
      <c r="E884" s="2"/>
      <c r="F884" s="2"/>
      <c r="G884" s="2"/>
      <c r="H884" s="3"/>
      <c r="I884" s="1"/>
      <c r="J884" s="1"/>
      <c r="K884" s="1"/>
      <c r="P884" s="4"/>
    </row>
    <row r="885" spans="1:16" ht="15.75" customHeight="1">
      <c r="A885" s="1"/>
      <c r="C885" s="2"/>
      <c r="D885" s="2"/>
      <c r="E885" s="2"/>
      <c r="F885" s="2"/>
      <c r="G885" s="2"/>
      <c r="H885" s="3"/>
      <c r="I885" s="1"/>
      <c r="J885" s="1"/>
      <c r="K885" s="1"/>
      <c r="P885" s="4"/>
    </row>
    <row r="886" spans="1:16" ht="15.75" customHeight="1">
      <c r="A886" s="1"/>
      <c r="C886" s="2"/>
      <c r="D886" s="2"/>
      <c r="E886" s="2"/>
      <c r="F886" s="2"/>
      <c r="G886" s="2"/>
      <c r="H886" s="3"/>
      <c r="I886" s="1"/>
      <c r="J886" s="1"/>
      <c r="K886" s="1"/>
      <c r="P886" s="4"/>
    </row>
    <row r="887" spans="1:16" ht="15.75" customHeight="1">
      <c r="A887" s="1"/>
      <c r="C887" s="2"/>
      <c r="D887" s="2"/>
      <c r="E887" s="2"/>
      <c r="F887" s="2"/>
      <c r="G887" s="2"/>
      <c r="H887" s="3"/>
      <c r="I887" s="1"/>
      <c r="J887" s="1"/>
      <c r="K887" s="1"/>
      <c r="P887" s="4"/>
    </row>
    <row r="888" spans="1:16" ht="15.75" customHeight="1">
      <c r="A888" s="1"/>
      <c r="C888" s="2"/>
      <c r="D888" s="2"/>
      <c r="E888" s="2"/>
      <c r="F888" s="2"/>
      <c r="G888" s="2"/>
      <c r="H888" s="3"/>
      <c r="I888" s="1"/>
      <c r="J888" s="1"/>
      <c r="K888" s="1"/>
      <c r="P888" s="4"/>
    </row>
    <row r="889" spans="1:16" ht="15.75" customHeight="1">
      <c r="A889" s="1"/>
      <c r="C889" s="2"/>
      <c r="D889" s="2"/>
      <c r="E889" s="2"/>
      <c r="F889" s="2"/>
      <c r="G889" s="2"/>
      <c r="H889" s="3"/>
      <c r="I889" s="1"/>
      <c r="J889" s="1"/>
      <c r="K889" s="1"/>
      <c r="P889" s="4"/>
    </row>
    <row r="890" spans="1:16" ht="15.75" customHeight="1">
      <c r="A890" s="1"/>
      <c r="C890" s="2"/>
      <c r="D890" s="2"/>
      <c r="E890" s="2"/>
      <c r="F890" s="2"/>
      <c r="G890" s="2"/>
      <c r="H890" s="3"/>
      <c r="I890" s="1"/>
      <c r="J890" s="1"/>
      <c r="K890" s="1"/>
      <c r="P890" s="4"/>
    </row>
    <row r="891" spans="1:16" ht="15.75" customHeight="1">
      <c r="A891" s="1"/>
      <c r="C891" s="2"/>
      <c r="D891" s="2"/>
      <c r="E891" s="2"/>
      <c r="F891" s="2"/>
      <c r="G891" s="2"/>
      <c r="H891" s="3"/>
      <c r="I891" s="1"/>
      <c r="J891" s="1"/>
      <c r="K891" s="1"/>
      <c r="P891" s="4"/>
    </row>
    <row r="892" spans="1:16" ht="15.75" customHeight="1">
      <c r="A892" s="1"/>
      <c r="C892" s="2"/>
      <c r="D892" s="2"/>
      <c r="E892" s="2"/>
      <c r="F892" s="2"/>
      <c r="G892" s="2"/>
      <c r="H892" s="3"/>
      <c r="I892" s="1"/>
      <c r="J892" s="1"/>
      <c r="K892" s="1"/>
      <c r="P892" s="4"/>
    </row>
    <row r="893" spans="1:16" ht="15.75" customHeight="1">
      <c r="A893" s="1"/>
      <c r="C893" s="2"/>
      <c r="D893" s="2"/>
      <c r="E893" s="2"/>
      <c r="F893" s="2"/>
      <c r="G893" s="2"/>
      <c r="H893" s="3"/>
      <c r="I893" s="1"/>
      <c r="J893" s="1"/>
      <c r="K893" s="1"/>
      <c r="P893" s="4"/>
    </row>
    <row r="894" spans="1:16" ht="15.75" customHeight="1">
      <c r="A894" s="1"/>
      <c r="C894" s="2"/>
      <c r="D894" s="2"/>
      <c r="E894" s="2"/>
      <c r="F894" s="2"/>
      <c r="G894" s="2"/>
      <c r="H894" s="3"/>
      <c r="I894" s="1"/>
      <c r="J894" s="1"/>
      <c r="K894" s="1"/>
      <c r="P894" s="4"/>
    </row>
    <row r="895" spans="1:16" ht="15.75" customHeight="1">
      <c r="A895" s="1"/>
      <c r="C895" s="2"/>
      <c r="D895" s="2"/>
      <c r="E895" s="2"/>
      <c r="F895" s="2"/>
      <c r="G895" s="2"/>
      <c r="H895" s="3"/>
      <c r="I895" s="1"/>
      <c r="J895" s="1"/>
      <c r="K895" s="1"/>
      <c r="P895" s="4"/>
    </row>
    <row r="896" spans="1:16" ht="15.75" customHeight="1">
      <c r="A896" s="1"/>
      <c r="C896" s="2"/>
      <c r="D896" s="2"/>
      <c r="E896" s="2"/>
      <c r="F896" s="2"/>
      <c r="G896" s="2"/>
      <c r="H896" s="3"/>
      <c r="I896" s="1"/>
      <c r="J896" s="1"/>
      <c r="K896" s="1"/>
      <c r="P896" s="4"/>
    </row>
    <row r="897" spans="1:16" ht="15.75" customHeight="1">
      <c r="A897" s="1"/>
      <c r="C897" s="2"/>
      <c r="D897" s="2"/>
      <c r="E897" s="2"/>
      <c r="F897" s="2"/>
      <c r="G897" s="2"/>
      <c r="H897" s="3"/>
      <c r="I897" s="1"/>
      <c r="J897" s="1"/>
      <c r="K897" s="1"/>
      <c r="P897" s="4"/>
    </row>
    <row r="898" spans="1:16" ht="15.75" customHeight="1">
      <c r="A898" s="1"/>
      <c r="C898" s="2"/>
      <c r="D898" s="2"/>
      <c r="E898" s="2"/>
      <c r="F898" s="2"/>
      <c r="G898" s="2"/>
      <c r="H898" s="3"/>
      <c r="I898" s="1"/>
      <c r="J898" s="1"/>
      <c r="K898" s="1"/>
      <c r="P898" s="4"/>
    </row>
    <row r="899" spans="1:16" ht="15.75" customHeight="1">
      <c r="A899" s="1"/>
      <c r="C899" s="2"/>
      <c r="D899" s="2"/>
      <c r="E899" s="2"/>
      <c r="F899" s="2"/>
      <c r="G899" s="2"/>
      <c r="H899" s="3"/>
      <c r="I899" s="1"/>
      <c r="J899" s="1"/>
      <c r="K899" s="1"/>
      <c r="P899" s="4"/>
    </row>
    <row r="900" spans="1:16" ht="15.75" customHeight="1">
      <c r="A900" s="1"/>
      <c r="C900" s="2"/>
      <c r="D900" s="2"/>
      <c r="E900" s="2"/>
      <c r="F900" s="2"/>
      <c r="G900" s="2"/>
      <c r="H900" s="3"/>
      <c r="I900" s="1"/>
      <c r="J900" s="1"/>
      <c r="K900" s="1"/>
      <c r="P900" s="4"/>
    </row>
    <row r="901" spans="1:16" ht="15.75" customHeight="1">
      <c r="A901" s="1"/>
      <c r="C901" s="2"/>
      <c r="D901" s="2"/>
      <c r="E901" s="2"/>
      <c r="F901" s="2"/>
      <c r="G901" s="2"/>
      <c r="H901" s="3"/>
      <c r="I901" s="1"/>
      <c r="J901" s="1"/>
      <c r="K901" s="1"/>
      <c r="P901" s="4"/>
    </row>
    <row r="902" spans="1:16" ht="15.75" customHeight="1">
      <c r="A902" s="1"/>
      <c r="C902" s="2"/>
      <c r="D902" s="2"/>
      <c r="E902" s="2"/>
      <c r="F902" s="2"/>
      <c r="G902" s="2"/>
      <c r="H902" s="3"/>
      <c r="I902" s="1"/>
      <c r="J902" s="1"/>
      <c r="K902" s="1"/>
      <c r="P902" s="4"/>
    </row>
    <row r="903" spans="1:16" ht="15.75" customHeight="1">
      <c r="A903" s="1"/>
      <c r="C903" s="2"/>
      <c r="D903" s="2"/>
      <c r="E903" s="2"/>
      <c r="F903" s="2"/>
      <c r="G903" s="2"/>
      <c r="H903" s="3"/>
      <c r="I903" s="1"/>
      <c r="J903" s="1"/>
      <c r="K903" s="1"/>
      <c r="P903" s="4"/>
    </row>
    <row r="904" spans="1:16" ht="15.75" customHeight="1">
      <c r="A904" s="1"/>
      <c r="C904" s="2"/>
      <c r="D904" s="2"/>
      <c r="E904" s="2"/>
      <c r="F904" s="2"/>
      <c r="G904" s="2"/>
      <c r="H904" s="3"/>
      <c r="I904" s="1"/>
      <c r="J904" s="1"/>
      <c r="K904" s="1"/>
      <c r="P904" s="4"/>
    </row>
    <row r="905" spans="1:16" ht="15.75" customHeight="1">
      <c r="A905" s="1"/>
      <c r="C905" s="2"/>
      <c r="D905" s="2"/>
      <c r="E905" s="2"/>
      <c r="F905" s="2"/>
      <c r="G905" s="2"/>
      <c r="H905" s="3"/>
      <c r="I905" s="1"/>
      <c r="J905" s="1"/>
      <c r="K905" s="1"/>
      <c r="P905" s="4"/>
    </row>
    <row r="906" spans="1:16" ht="15.75" customHeight="1">
      <c r="A906" s="1"/>
      <c r="C906" s="2"/>
      <c r="D906" s="2"/>
      <c r="E906" s="2"/>
      <c r="F906" s="2"/>
      <c r="G906" s="2"/>
      <c r="H906" s="3"/>
      <c r="I906" s="1"/>
      <c r="J906" s="1"/>
      <c r="K906" s="1"/>
      <c r="P906" s="4"/>
    </row>
    <row r="907" spans="1:16" ht="15.75" customHeight="1">
      <c r="A907" s="1"/>
      <c r="C907" s="2"/>
      <c r="D907" s="2"/>
      <c r="E907" s="2"/>
      <c r="F907" s="2"/>
      <c r="G907" s="2"/>
      <c r="H907" s="3"/>
      <c r="I907" s="1"/>
      <c r="J907" s="1"/>
      <c r="K907" s="1"/>
      <c r="P907" s="4"/>
    </row>
    <row r="908" spans="1:16" ht="15.75" customHeight="1">
      <c r="A908" s="1"/>
      <c r="C908" s="2"/>
      <c r="D908" s="2"/>
      <c r="E908" s="2"/>
      <c r="F908" s="2"/>
      <c r="G908" s="2"/>
      <c r="H908" s="3"/>
      <c r="I908" s="1"/>
      <c r="J908" s="1"/>
      <c r="K908" s="1"/>
      <c r="P908" s="4"/>
    </row>
    <row r="909" spans="1:16" ht="15.75" customHeight="1">
      <c r="A909" s="1"/>
      <c r="C909" s="2"/>
      <c r="D909" s="2"/>
      <c r="E909" s="2"/>
      <c r="F909" s="2"/>
      <c r="G909" s="2"/>
      <c r="H909" s="3"/>
      <c r="I909" s="1"/>
      <c r="J909" s="1"/>
      <c r="K909" s="1"/>
      <c r="P909" s="4"/>
    </row>
    <row r="910" spans="1:16" ht="15.75" customHeight="1">
      <c r="A910" s="1"/>
      <c r="C910" s="2"/>
      <c r="D910" s="2"/>
      <c r="E910" s="2"/>
      <c r="F910" s="2"/>
      <c r="G910" s="2"/>
      <c r="H910" s="3"/>
      <c r="I910" s="1"/>
      <c r="J910" s="1"/>
      <c r="K910" s="1"/>
      <c r="P910" s="4"/>
    </row>
    <row r="911" spans="1:16" ht="15.75" customHeight="1">
      <c r="A911" s="1"/>
      <c r="C911" s="2"/>
      <c r="D911" s="2"/>
      <c r="E911" s="2"/>
      <c r="F911" s="2"/>
      <c r="G911" s="2"/>
      <c r="H911" s="3"/>
      <c r="I911" s="1"/>
      <c r="J911" s="1"/>
      <c r="K911" s="1"/>
      <c r="P911" s="4"/>
    </row>
    <row r="912" spans="1:16" ht="15.75" customHeight="1">
      <c r="A912" s="1"/>
      <c r="C912" s="2"/>
      <c r="D912" s="2"/>
      <c r="E912" s="2"/>
      <c r="F912" s="2"/>
      <c r="G912" s="2"/>
      <c r="H912" s="3"/>
      <c r="I912" s="1"/>
      <c r="J912" s="1"/>
      <c r="K912" s="1"/>
      <c r="P912" s="4"/>
    </row>
    <row r="913" spans="1:16" ht="15.75" customHeight="1">
      <c r="A913" s="1"/>
      <c r="C913" s="2"/>
      <c r="D913" s="2"/>
      <c r="E913" s="2"/>
      <c r="F913" s="2"/>
      <c r="G913" s="2"/>
      <c r="H913" s="3"/>
      <c r="I913" s="1"/>
      <c r="J913" s="1"/>
      <c r="K913" s="1"/>
      <c r="P913" s="4"/>
    </row>
    <row r="914" spans="1:16" ht="15.75" customHeight="1">
      <c r="A914" s="1"/>
      <c r="C914" s="2"/>
      <c r="D914" s="2"/>
      <c r="E914" s="2"/>
      <c r="F914" s="2"/>
      <c r="G914" s="2"/>
      <c r="H914" s="3"/>
      <c r="I914" s="1"/>
      <c r="J914" s="1"/>
      <c r="K914" s="1"/>
      <c r="P914" s="4"/>
    </row>
    <row r="915" spans="1:16" ht="15.75" customHeight="1">
      <c r="A915" s="1"/>
      <c r="C915" s="2"/>
      <c r="D915" s="2"/>
      <c r="E915" s="2"/>
      <c r="F915" s="2"/>
      <c r="G915" s="2"/>
      <c r="H915" s="3"/>
      <c r="I915" s="1"/>
      <c r="J915" s="1"/>
      <c r="K915" s="1"/>
      <c r="P915" s="4"/>
    </row>
    <row r="916" spans="1:16" ht="15.75" customHeight="1">
      <c r="A916" s="1"/>
      <c r="C916" s="2"/>
      <c r="D916" s="2"/>
      <c r="E916" s="2"/>
      <c r="F916" s="2"/>
      <c r="G916" s="2"/>
      <c r="H916" s="3"/>
      <c r="I916" s="1"/>
      <c r="J916" s="1"/>
      <c r="K916" s="1"/>
      <c r="P916" s="4"/>
    </row>
    <row r="917" spans="1:16" ht="15.75" customHeight="1">
      <c r="A917" s="1"/>
      <c r="C917" s="2"/>
      <c r="D917" s="2"/>
      <c r="E917" s="2"/>
      <c r="F917" s="2"/>
      <c r="G917" s="2"/>
      <c r="H917" s="3"/>
      <c r="I917" s="1"/>
      <c r="J917" s="1"/>
      <c r="K917" s="1"/>
      <c r="P917" s="4"/>
    </row>
    <row r="918" spans="1:16" ht="15.75" customHeight="1">
      <c r="A918" s="1"/>
      <c r="C918" s="2"/>
      <c r="D918" s="2"/>
      <c r="E918" s="2"/>
      <c r="F918" s="2"/>
      <c r="G918" s="2"/>
      <c r="H918" s="3"/>
      <c r="I918" s="1"/>
      <c r="J918" s="1"/>
      <c r="K918" s="1"/>
      <c r="P918" s="4"/>
    </row>
    <row r="919" spans="1:16" ht="15.75" customHeight="1">
      <c r="A919" s="1"/>
      <c r="C919" s="2"/>
      <c r="D919" s="2"/>
      <c r="E919" s="2"/>
      <c r="F919" s="2"/>
      <c r="G919" s="2"/>
      <c r="H919" s="3"/>
      <c r="I919" s="1"/>
      <c r="J919" s="1"/>
      <c r="K919" s="1"/>
      <c r="P919" s="4"/>
    </row>
    <row r="920" spans="1:16" ht="15.75" customHeight="1">
      <c r="A920" s="1"/>
      <c r="C920" s="2"/>
      <c r="D920" s="2"/>
      <c r="E920" s="2"/>
      <c r="F920" s="2"/>
      <c r="G920" s="2"/>
      <c r="H920" s="3"/>
      <c r="I920" s="1"/>
      <c r="J920" s="1"/>
      <c r="K920" s="1"/>
      <c r="P920" s="4"/>
    </row>
    <row r="921" spans="1:16" ht="15.75" customHeight="1">
      <c r="A921" s="1"/>
      <c r="C921" s="2"/>
      <c r="D921" s="2"/>
      <c r="E921" s="2"/>
      <c r="F921" s="2"/>
      <c r="G921" s="2"/>
      <c r="H921" s="3"/>
      <c r="I921" s="1"/>
      <c r="J921" s="1"/>
      <c r="K921" s="1"/>
      <c r="P921" s="4"/>
    </row>
    <row r="922" spans="1:16" ht="15.75" customHeight="1">
      <c r="A922" s="1"/>
      <c r="C922" s="2"/>
      <c r="D922" s="2"/>
      <c r="E922" s="2"/>
      <c r="F922" s="2"/>
      <c r="G922" s="2"/>
      <c r="H922" s="3"/>
      <c r="I922" s="1"/>
      <c r="J922" s="1"/>
      <c r="K922" s="1"/>
      <c r="P922" s="4"/>
    </row>
    <row r="923" spans="1:16" ht="15.75" customHeight="1">
      <c r="A923" s="1"/>
      <c r="C923" s="2"/>
      <c r="D923" s="2"/>
      <c r="E923" s="2"/>
      <c r="F923" s="2"/>
      <c r="G923" s="2"/>
      <c r="H923" s="3"/>
      <c r="I923" s="1"/>
      <c r="J923" s="1"/>
      <c r="K923" s="1"/>
      <c r="P923" s="4"/>
    </row>
    <row r="924" spans="1:16" ht="15.75" customHeight="1">
      <c r="A924" s="1"/>
      <c r="C924" s="2"/>
      <c r="D924" s="2"/>
      <c r="E924" s="2"/>
      <c r="F924" s="2"/>
      <c r="G924" s="2"/>
      <c r="H924" s="3"/>
      <c r="I924" s="1"/>
      <c r="J924" s="1"/>
      <c r="K924" s="1"/>
      <c r="P924" s="4"/>
    </row>
    <row r="925" spans="1:16" ht="15.75" customHeight="1">
      <c r="A925" s="1"/>
      <c r="C925" s="2"/>
      <c r="D925" s="2"/>
      <c r="E925" s="2"/>
      <c r="F925" s="2"/>
      <c r="G925" s="2"/>
      <c r="H925" s="3"/>
      <c r="I925" s="1"/>
      <c r="J925" s="1"/>
      <c r="K925" s="1"/>
      <c r="P925" s="4"/>
    </row>
    <row r="926" spans="1:16" ht="15.75" customHeight="1">
      <c r="A926" s="1"/>
      <c r="C926" s="2"/>
      <c r="D926" s="2"/>
      <c r="E926" s="2"/>
      <c r="F926" s="2"/>
      <c r="G926" s="2"/>
      <c r="H926" s="3"/>
      <c r="I926" s="1"/>
      <c r="J926" s="1"/>
      <c r="K926" s="1"/>
      <c r="P926" s="4"/>
    </row>
    <row r="927" spans="1:16" ht="15.75" customHeight="1">
      <c r="A927" s="1"/>
      <c r="C927" s="2"/>
      <c r="D927" s="2"/>
      <c r="E927" s="2"/>
      <c r="F927" s="2"/>
      <c r="G927" s="2"/>
      <c r="H927" s="3"/>
      <c r="I927" s="1"/>
      <c r="J927" s="1"/>
      <c r="K927" s="1"/>
      <c r="P927" s="4"/>
    </row>
    <row r="928" spans="1:16" ht="15.75" customHeight="1">
      <c r="A928" s="1"/>
      <c r="C928" s="2"/>
      <c r="D928" s="2"/>
      <c r="E928" s="2"/>
      <c r="F928" s="2"/>
      <c r="G928" s="2"/>
      <c r="H928" s="3"/>
      <c r="I928" s="1"/>
      <c r="J928" s="1"/>
      <c r="K928" s="1"/>
      <c r="P928" s="4"/>
    </row>
    <row r="929" spans="1:16" ht="15.75" customHeight="1">
      <c r="A929" s="1"/>
      <c r="C929" s="2"/>
      <c r="D929" s="2"/>
      <c r="E929" s="2"/>
      <c r="F929" s="2"/>
      <c r="G929" s="2"/>
      <c r="H929" s="3"/>
      <c r="I929" s="1"/>
      <c r="J929" s="1"/>
      <c r="K929" s="1"/>
      <c r="P929" s="4"/>
    </row>
    <row r="930" spans="1:16" ht="15.75" customHeight="1">
      <c r="A930" s="1"/>
      <c r="C930" s="2"/>
      <c r="D930" s="2"/>
      <c r="E930" s="2"/>
      <c r="F930" s="2"/>
      <c r="G930" s="2"/>
      <c r="H930" s="3"/>
      <c r="I930" s="1"/>
      <c r="J930" s="1"/>
      <c r="K930" s="1"/>
      <c r="P930" s="4"/>
    </row>
    <row r="931" spans="1:16" ht="15.75" customHeight="1">
      <c r="A931" s="1"/>
      <c r="C931" s="2"/>
      <c r="D931" s="2"/>
      <c r="E931" s="2"/>
      <c r="F931" s="2"/>
      <c r="G931" s="2"/>
      <c r="H931" s="3"/>
      <c r="I931" s="1"/>
      <c r="J931" s="1"/>
      <c r="K931" s="1"/>
      <c r="P931" s="4"/>
    </row>
    <row r="932" spans="1:16" ht="15.75" customHeight="1">
      <c r="A932" s="1"/>
      <c r="C932" s="2"/>
      <c r="D932" s="2"/>
      <c r="E932" s="2"/>
      <c r="F932" s="2"/>
      <c r="G932" s="2"/>
      <c r="H932" s="3"/>
      <c r="I932" s="1"/>
      <c r="J932" s="1"/>
      <c r="K932" s="1"/>
      <c r="P932" s="4"/>
    </row>
    <row r="933" spans="1:16" ht="15.75" customHeight="1">
      <c r="A933" s="1"/>
      <c r="C933" s="2"/>
      <c r="D933" s="2"/>
      <c r="E933" s="2"/>
      <c r="F933" s="2"/>
      <c r="G933" s="2"/>
      <c r="H933" s="3"/>
      <c r="I933" s="1"/>
      <c r="J933" s="1"/>
      <c r="K933" s="1"/>
      <c r="P933" s="4"/>
    </row>
    <row r="934" spans="1:16" ht="15.75" customHeight="1">
      <c r="A934" s="1"/>
      <c r="C934" s="2"/>
      <c r="D934" s="2"/>
      <c r="E934" s="2"/>
      <c r="F934" s="2"/>
      <c r="G934" s="2"/>
      <c r="H934" s="3"/>
      <c r="I934" s="1"/>
      <c r="J934" s="1"/>
      <c r="K934" s="1"/>
      <c r="P934" s="4"/>
    </row>
    <row r="935" spans="1:16" ht="15.75" customHeight="1">
      <c r="A935" s="1"/>
      <c r="C935" s="2"/>
      <c r="D935" s="2"/>
      <c r="E935" s="2"/>
      <c r="F935" s="2"/>
      <c r="G935" s="2"/>
      <c r="H935" s="3"/>
      <c r="I935" s="1"/>
      <c r="J935" s="1"/>
      <c r="K935" s="1"/>
      <c r="P935" s="4"/>
    </row>
    <row r="936" spans="1:16" ht="15.75" customHeight="1">
      <c r="A936" s="1"/>
      <c r="C936" s="2"/>
      <c r="D936" s="2"/>
      <c r="E936" s="2"/>
      <c r="F936" s="2"/>
      <c r="G936" s="2"/>
      <c r="H936" s="3"/>
      <c r="I936" s="1"/>
      <c r="J936" s="1"/>
      <c r="K936" s="1"/>
      <c r="P936" s="4"/>
    </row>
    <row r="937" spans="1:16" ht="15.75" customHeight="1">
      <c r="A937" s="1"/>
      <c r="C937" s="2"/>
      <c r="D937" s="2"/>
      <c r="E937" s="2"/>
      <c r="F937" s="2"/>
      <c r="G937" s="2"/>
      <c r="H937" s="3"/>
      <c r="I937" s="1"/>
      <c r="J937" s="1"/>
      <c r="K937" s="1"/>
      <c r="P937" s="4"/>
    </row>
    <row r="938" spans="1:16" ht="15.75" customHeight="1">
      <c r="A938" s="1"/>
      <c r="C938" s="2"/>
      <c r="D938" s="2"/>
      <c r="E938" s="2"/>
      <c r="F938" s="2"/>
      <c r="G938" s="2"/>
      <c r="H938" s="3"/>
      <c r="I938" s="1"/>
      <c r="J938" s="1"/>
      <c r="K938" s="1"/>
      <c r="P938" s="4"/>
    </row>
    <row r="939" spans="1:16" ht="15.75" customHeight="1">
      <c r="A939" s="1"/>
      <c r="C939" s="2"/>
      <c r="D939" s="2"/>
      <c r="E939" s="2"/>
      <c r="F939" s="2"/>
      <c r="G939" s="2"/>
      <c r="H939" s="3"/>
      <c r="I939" s="1"/>
      <c r="J939" s="1"/>
      <c r="K939" s="1"/>
      <c r="P939" s="4"/>
    </row>
    <row r="940" spans="1:16" ht="15.75" customHeight="1">
      <c r="A940" s="1"/>
      <c r="C940" s="2"/>
      <c r="D940" s="2"/>
      <c r="E940" s="2"/>
      <c r="F940" s="2"/>
      <c r="G940" s="2"/>
      <c r="H940" s="3"/>
      <c r="I940" s="1"/>
      <c r="J940" s="1"/>
      <c r="K940" s="1"/>
      <c r="P940" s="4"/>
    </row>
    <row r="941" spans="1:16" ht="15.75" customHeight="1">
      <c r="A941" s="1"/>
      <c r="C941" s="2"/>
      <c r="D941" s="2"/>
      <c r="E941" s="2"/>
      <c r="F941" s="2"/>
      <c r="G941" s="2"/>
      <c r="H941" s="3"/>
      <c r="I941" s="1"/>
      <c r="J941" s="1"/>
      <c r="K941" s="1"/>
      <c r="P941" s="4"/>
    </row>
    <row r="942" spans="1:16" ht="15.75" customHeight="1">
      <c r="A942" s="1"/>
      <c r="C942" s="2"/>
      <c r="D942" s="2"/>
      <c r="E942" s="2"/>
      <c r="F942" s="2"/>
      <c r="G942" s="2"/>
      <c r="H942" s="3"/>
      <c r="I942" s="1"/>
      <c r="J942" s="1"/>
      <c r="K942" s="1"/>
      <c r="P942" s="4"/>
    </row>
    <row r="943" spans="1:16" ht="15.75" customHeight="1">
      <c r="A943" s="1"/>
      <c r="C943" s="2"/>
      <c r="D943" s="2"/>
      <c r="E943" s="2"/>
      <c r="F943" s="2"/>
      <c r="G943" s="2"/>
      <c r="H943" s="3"/>
      <c r="I943" s="1"/>
      <c r="J943" s="1"/>
      <c r="K943" s="1"/>
      <c r="P943" s="4"/>
    </row>
    <row r="944" spans="1:16" ht="15.75" customHeight="1">
      <c r="A944" s="1"/>
      <c r="C944" s="2"/>
      <c r="D944" s="2"/>
      <c r="E944" s="2"/>
      <c r="F944" s="2"/>
      <c r="G944" s="2"/>
      <c r="H944" s="3"/>
      <c r="I944" s="1"/>
      <c r="J944" s="1"/>
      <c r="K944" s="1"/>
      <c r="P944" s="4"/>
    </row>
    <row r="945" spans="1:16" ht="15.75" customHeight="1">
      <c r="A945" s="1"/>
      <c r="C945" s="2"/>
      <c r="D945" s="2"/>
      <c r="E945" s="2"/>
      <c r="F945" s="2"/>
      <c r="G945" s="2"/>
      <c r="H945" s="3"/>
      <c r="I945" s="1"/>
      <c r="J945" s="1"/>
      <c r="K945" s="1"/>
      <c r="P945" s="4"/>
    </row>
    <row r="946" spans="1:16" ht="15.75" customHeight="1">
      <c r="A946" s="1"/>
      <c r="C946" s="2"/>
      <c r="D946" s="2"/>
      <c r="E946" s="2"/>
      <c r="F946" s="2"/>
      <c r="G946" s="2"/>
      <c r="H946" s="3"/>
      <c r="I946" s="1"/>
      <c r="J946" s="1"/>
      <c r="K946" s="1"/>
      <c r="P946" s="4"/>
    </row>
    <row r="947" spans="1:16" ht="15.75" customHeight="1">
      <c r="A947" s="1"/>
      <c r="C947" s="2"/>
      <c r="D947" s="2"/>
      <c r="E947" s="2"/>
      <c r="F947" s="2"/>
      <c r="G947" s="2"/>
      <c r="H947" s="3"/>
      <c r="I947" s="1"/>
      <c r="J947" s="1"/>
      <c r="K947" s="1"/>
      <c r="P947" s="4"/>
    </row>
    <row r="948" spans="1:16" ht="15.75" customHeight="1">
      <c r="A948" s="1"/>
      <c r="C948" s="2"/>
      <c r="D948" s="2"/>
      <c r="E948" s="2"/>
      <c r="F948" s="2"/>
      <c r="G948" s="2"/>
      <c r="H948" s="3"/>
      <c r="I948" s="1"/>
      <c r="J948" s="1"/>
      <c r="K948" s="1"/>
      <c r="P948" s="4"/>
    </row>
    <row r="949" spans="1:16" ht="15.75" customHeight="1">
      <c r="A949" s="1"/>
      <c r="C949" s="2"/>
      <c r="D949" s="2"/>
      <c r="E949" s="2"/>
      <c r="F949" s="2"/>
      <c r="G949" s="2"/>
      <c r="H949" s="3"/>
      <c r="I949" s="1"/>
      <c r="J949" s="1"/>
      <c r="K949" s="1"/>
      <c r="P949" s="4"/>
    </row>
    <row r="950" spans="1:16" ht="15.75" customHeight="1">
      <c r="A950" s="1"/>
      <c r="C950" s="2"/>
      <c r="D950" s="2"/>
      <c r="E950" s="2"/>
      <c r="F950" s="2"/>
      <c r="G950" s="2"/>
      <c r="H950" s="3"/>
      <c r="I950" s="1"/>
      <c r="J950" s="1"/>
      <c r="K950" s="1"/>
      <c r="P950" s="4"/>
    </row>
    <row r="951" spans="1:16" ht="15.75" customHeight="1">
      <c r="A951" s="1"/>
      <c r="C951" s="2"/>
      <c r="D951" s="2"/>
      <c r="E951" s="2"/>
      <c r="F951" s="2"/>
      <c r="G951" s="2"/>
      <c r="H951" s="3"/>
      <c r="I951" s="1"/>
      <c r="J951" s="1"/>
      <c r="K951" s="1"/>
      <c r="P951" s="4"/>
    </row>
    <row r="952" spans="1:16" ht="15.75" customHeight="1">
      <c r="A952" s="1"/>
      <c r="C952" s="2"/>
      <c r="D952" s="2"/>
      <c r="E952" s="2"/>
      <c r="F952" s="2"/>
      <c r="G952" s="2"/>
      <c r="H952" s="3"/>
      <c r="I952" s="1"/>
      <c r="J952" s="1"/>
      <c r="K952" s="1"/>
      <c r="P952" s="4"/>
    </row>
    <row r="953" spans="1:16" ht="15.75" customHeight="1">
      <c r="A953" s="1"/>
      <c r="C953" s="2"/>
      <c r="D953" s="2"/>
      <c r="E953" s="2"/>
      <c r="F953" s="2"/>
      <c r="G953" s="2"/>
      <c r="H953" s="3"/>
      <c r="I953" s="1"/>
      <c r="J953" s="1"/>
      <c r="K953" s="1"/>
      <c r="P953" s="4"/>
    </row>
    <row r="954" spans="1:16" ht="15.75" customHeight="1">
      <c r="A954" s="1"/>
      <c r="C954" s="2"/>
      <c r="D954" s="2"/>
      <c r="E954" s="2"/>
      <c r="F954" s="2"/>
      <c r="G954" s="2"/>
      <c r="H954" s="3"/>
      <c r="I954" s="1"/>
      <c r="J954" s="1"/>
      <c r="K954" s="1"/>
      <c r="P954" s="4"/>
    </row>
    <row r="955" spans="1:16" ht="15.75" customHeight="1">
      <c r="A955" s="1"/>
      <c r="C955" s="2"/>
      <c r="D955" s="2"/>
      <c r="E955" s="2"/>
      <c r="F955" s="2"/>
      <c r="G955" s="2"/>
      <c r="H955" s="3"/>
      <c r="I955" s="1"/>
      <c r="J955" s="1"/>
      <c r="K955" s="1"/>
      <c r="P955" s="4"/>
    </row>
    <row r="956" spans="1:16" ht="15.75" customHeight="1">
      <c r="A956" s="1"/>
      <c r="C956" s="2"/>
      <c r="D956" s="2"/>
      <c r="E956" s="2"/>
      <c r="F956" s="2"/>
      <c r="G956" s="2"/>
      <c r="H956" s="3"/>
      <c r="I956" s="1"/>
      <c r="J956" s="1"/>
      <c r="K956" s="1"/>
      <c r="P956" s="4"/>
    </row>
    <row r="957" spans="1:16" ht="15.75" customHeight="1">
      <c r="A957" s="1"/>
      <c r="C957" s="2"/>
      <c r="D957" s="2"/>
      <c r="E957" s="2"/>
      <c r="F957" s="2"/>
      <c r="G957" s="2"/>
      <c r="H957" s="3"/>
      <c r="I957" s="1"/>
      <c r="J957" s="1"/>
      <c r="K957" s="1"/>
      <c r="P957" s="4"/>
    </row>
    <row r="958" spans="1:16" ht="15.75" customHeight="1">
      <c r="A958" s="1"/>
      <c r="C958" s="2"/>
      <c r="D958" s="2"/>
      <c r="E958" s="2"/>
      <c r="F958" s="2"/>
      <c r="G958" s="2"/>
      <c r="H958" s="3"/>
      <c r="I958" s="1"/>
      <c r="J958" s="1"/>
      <c r="K958" s="1"/>
      <c r="P958" s="4"/>
    </row>
    <row r="959" spans="1:16" ht="15.75" customHeight="1">
      <c r="A959" s="1"/>
      <c r="C959" s="2"/>
      <c r="D959" s="2"/>
      <c r="E959" s="2"/>
      <c r="F959" s="2"/>
      <c r="G959" s="2"/>
      <c r="H959" s="3"/>
      <c r="I959" s="1"/>
      <c r="J959" s="1"/>
      <c r="K959" s="1"/>
      <c r="P959" s="4"/>
    </row>
    <row r="960" spans="1:16" ht="15.75" customHeight="1">
      <c r="A960" s="1"/>
      <c r="C960" s="2"/>
      <c r="D960" s="2"/>
      <c r="E960" s="2"/>
      <c r="F960" s="2"/>
      <c r="G960" s="2"/>
      <c r="H960" s="3"/>
      <c r="I960" s="1"/>
      <c r="J960" s="1"/>
      <c r="K960" s="1"/>
      <c r="P960" s="4"/>
    </row>
    <row r="961" spans="1:16" ht="15.75" customHeight="1">
      <c r="A961" s="1"/>
      <c r="C961" s="2"/>
      <c r="D961" s="2"/>
      <c r="E961" s="2"/>
      <c r="F961" s="2"/>
      <c r="G961" s="2"/>
      <c r="H961" s="3"/>
      <c r="I961" s="1"/>
      <c r="J961" s="1"/>
      <c r="K961" s="1"/>
      <c r="P961" s="4"/>
    </row>
    <row r="962" spans="1:16" ht="15.75" customHeight="1">
      <c r="A962" s="1"/>
      <c r="C962" s="2"/>
      <c r="D962" s="2"/>
      <c r="E962" s="2"/>
      <c r="F962" s="2"/>
      <c r="G962" s="2"/>
      <c r="H962" s="3"/>
      <c r="I962" s="1"/>
      <c r="J962" s="1"/>
      <c r="K962" s="1"/>
      <c r="P962" s="4"/>
    </row>
    <row r="963" spans="1:16" ht="15.75" customHeight="1">
      <c r="A963" s="1"/>
      <c r="C963" s="2"/>
      <c r="D963" s="2"/>
      <c r="E963" s="2"/>
      <c r="F963" s="2"/>
      <c r="G963" s="2"/>
      <c r="H963" s="3"/>
      <c r="I963" s="1"/>
      <c r="J963" s="1"/>
      <c r="K963" s="1"/>
      <c r="P963" s="4"/>
    </row>
    <row r="964" spans="1:16" ht="15.75" customHeight="1">
      <c r="A964" s="1"/>
      <c r="C964" s="2"/>
      <c r="D964" s="2"/>
      <c r="E964" s="2"/>
      <c r="F964" s="2"/>
      <c r="G964" s="2"/>
      <c r="H964" s="3"/>
      <c r="I964" s="1"/>
      <c r="J964" s="1"/>
      <c r="K964" s="1"/>
      <c r="P964" s="4"/>
    </row>
    <row r="965" spans="1:16" ht="15.75" customHeight="1">
      <c r="A965" s="1"/>
      <c r="C965" s="2"/>
      <c r="D965" s="2"/>
      <c r="E965" s="2"/>
      <c r="F965" s="2"/>
      <c r="G965" s="2"/>
      <c r="H965" s="3"/>
      <c r="I965" s="1"/>
      <c r="J965" s="1"/>
      <c r="K965" s="1"/>
      <c r="P965" s="4"/>
    </row>
    <row r="966" spans="1:16" ht="15.75" customHeight="1">
      <c r="A966" s="1"/>
      <c r="C966" s="2"/>
      <c r="D966" s="2"/>
      <c r="E966" s="2"/>
      <c r="F966" s="2"/>
      <c r="G966" s="2"/>
      <c r="H966" s="3"/>
      <c r="I966" s="1"/>
      <c r="J966" s="1"/>
      <c r="K966" s="1"/>
      <c r="P966" s="4"/>
    </row>
    <row r="967" spans="1:16" ht="15.75" customHeight="1">
      <c r="A967" s="1"/>
      <c r="C967" s="2"/>
      <c r="D967" s="2"/>
      <c r="E967" s="2"/>
      <c r="F967" s="2"/>
      <c r="G967" s="2"/>
      <c r="H967" s="3"/>
      <c r="I967" s="1"/>
      <c r="J967" s="1"/>
      <c r="K967" s="1"/>
      <c r="P967" s="4"/>
    </row>
    <row r="968" spans="1:16" ht="15.75" customHeight="1">
      <c r="A968" s="1"/>
      <c r="C968" s="2"/>
      <c r="D968" s="2"/>
      <c r="E968" s="2"/>
      <c r="F968" s="2"/>
      <c r="G968" s="2"/>
      <c r="H968" s="3"/>
      <c r="I968" s="1"/>
      <c r="J968" s="1"/>
      <c r="K968" s="1"/>
      <c r="P968" s="4"/>
    </row>
    <row r="969" spans="1:16" ht="15.75" customHeight="1">
      <c r="A969" s="1"/>
      <c r="C969" s="2"/>
      <c r="D969" s="2"/>
      <c r="E969" s="2"/>
      <c r="F969" s="2"/>
      <c r="G969" s="2"/>
      <c r="H969" s="3"/>
      <c r="I969" s="1"/>
      <c r="J969" s="1"/>
      <c r="K969" s="1"/>
      <c r="P969" s="4"/>
    </row>
    <row r="970" spans="1:16" ht="15.75" customHeight="1">
      <c r="A970" s="1"/>
      <c r="C970" s="2"/>
      <c r="D970" s="2"/>
      <c r="E970" s="2"/>
      <c r="F970" s="2"/>
      <c r="G970" s="2"/>
      <c r="H970" s="3"/>
      <c r="I970" s="1"/>
      <c r="J970" s="1"/>
      <c r="K970" s="1"/>
      <c r="P970" s="4"/>
    </row>
    <row r="971" spans="1:16" ht="15.75" customHeight="1">
      <c r="A971" s="1"/>
      <c r="C971" s="2"/>
      <c r="D971" s="2"/>
      <c r="E971" s="2"/>
      <c r="F971" s="2"/>
      <c r="G971" s="2"/>
      <c r="H971" s="3"/>
      <c r="I971" s="1"/>
      <c r="J971" s="1"/>
      <c r="K971" s="1"/>
      <c r="P971" s="4"/>
    </row>
    <row r="972" spans="1:16" ht="15.75" customHeight="1">
      <c r="A972" s="1"/>
      <c r="C972" s="2"/>
      <c r="D972" s="2"/>
      <c r="E972" s="2"/>
      <c r="F972" s="2"/>
      <c r="G972" s="2"/>
      <c r="H972" s="3"/>
      <c r="I972" s="1"/>
      <c r="J972" s="1"/>
      <c r="K972" s="1"/>
      <c r="P972" s="4"/>
    </row>
    <row r="973" spans="1:16" ht="15.75" customHeight="1">
      <c r="A973" s="1"/>
      <c r="C973" s="2"/>
      <c r="D973" s="2"/>
      <c r="E973" s="2"/>
      <c r="F973" s="2"/>
      <c r="G973" s="2"/>
      <c r="H973" s="3"/>
      <c r="I973" s="1"/>
      <c r="J973" s="1"/>
      <c r="K973" s="1"/>
      <c r="P973" s="4"/>
    </row>
    <row r="974" spans="1:16" ht="15.75" customHeight="1">
      <c r="A974" s="1"/>
      <c r="C974" s="2"/>
      <c r="D974" s="2"/>
      <c r="E974" s="2"/>
      <c r="F974" s="2"/>
      <c r="G974" s="2"/>
      <c r="H974" s="3"/>
      <c r="I974" s="1"/>
      <c r="J974" s="1"/>
      <c r="K974" s="1"/>
      <c r="P974" s="4"/>
    </row>
    <row r="975" spans="1:16" ht="15.75" customHeight="1">
      <c r="A975" s="1"/>
      <c r="C975" s="2"/>
      <c r="D975" s="2"/>
      <c r="E975" s="2"/>
      <c r="F975" s="2"/>
      <c r="G975" s="2"/>
      <c r="H975" s="3"/>
      <c r="I975" s="1"/>
      <c r="J975" s="1"/>
      <c r="K975" s="1"/>
      <c r="P975" s="4"/>
    </row>
    <row r="976" spans="1:16" ht="15.75" customHeight="1">
      <c r="A976" s="1"/>
      <c r="C976" s="2"/>
      <c r="D976" s="2"/>
      <c r="E976" s="2"/>
      <c r="F976" s="2"/>
      <c r="G976" s="2"/>
      <c r="H976" s="3"/>
      <c r="I976" s="1"/>
      <c r="J976" s="1"/>
      <c r="K976" s="1"/>
      <c r="P976" s="4"/>
    </row>
    <row r="977" spans="1:16" ht="15.75" customHeight="1">
      <c r="A977" s="1"/>
      <c r="C977" s="2"/>
      <c r="D977" s="2"/>
      <c r="E977" s="2"/>
      <c r="F977" s="2"/>
      <c r="G977" s="2"/>
      <c r="H977" s="3"/>
      <c r="I977" s="1"/>
      <c r="J977" s="1"/>
      <c r="K977" s="1"/>
      <c r="P977" s="4"/>
    </row>
    <row r="978" spans="1:16" ht="15.75" customHeight="1">
      <c r="A978" s="1"/>
      <c r="C978" s="2"/>
      <c r="D978" s="2"/>
      <c r="E978" s="2"/>
      <c r="F978" s="2"/>
      <c r="G978" s="2"/>
      <c r="H978" s="3"/>
      <c r="I978" s="1"/>
      <c r="J978" s="1"/>
      <c r="K978" s="1"/>
      <c r="P978" s="4"/>
    </row>
    <row r="979" spans="1:16" ht="15.75" customHeight="1">
      <c r="A979" s="1"/>
      <c r="C979" s="2"/>
      <c r="D979" s="2"/>
      <c r="E979" s="2"/>
      <c r="F979" s="2"/>
      <c r="G979" s="2"/>
      <c r="H979" s="3"/>
      <c r="I979" s="1"/>
      <c r="J979" s="1"/>
      <c r="K979" s="1"/>
      <c r="P979" s="4"/>
    </row>
    <row r="980" spans="1:16" ht="15.75" customHeight="1">
      <c r="A980" s="1"/>
      <c r="C980" s="2"/>
      <c r="D980" s="2"/>
      <c r="E980" s="2"/>
      <c r="F980" s="2"/>
      <c r="G980" s="2"/>
      <c r="H980" s="3"/>
      <c r="I980" s="1"/>
      <c r="J980" s="1"/>
      <c r="K980" s="1"/>
      <c r="P980" s="4"/>
    </row>
    <row r="981" spans="1:16" ht="15.75" customHeight="1">
      <c r="A981" s="1"/>
      <c r="C981" s="2"/>
      <c r="D981" s="2"/>
      <c r="E981" s="2"/>
      <c r="F981" s="2"/>
      <c r="G981" s="2"/>
      <c r="H981" s="3"/>
      <c r="I981" s="1"/>
      <c r="J981" s="1"/>
      <c r="K981" s="1"/>
      <c r="P981" s="4"/>
    </row>
    <row r="982" spans="1:16" ht="15.75" customHeight="1">
      <c r="A982" s="1"/>
      <c r="C982" s="2"/>
      <c r="D982" s="2"/>
      <c r="E982" s="2"/>
      <c r="F982" s="2"/>
      <c r="G982" s="2"/>
      <c r="H982" s="3"/>
      <c r="I982" s="1"/>
      <c r="J982" s="1"/>
      <c r="K982" s="1"/>
      <c r="P982" s="4"/>
    </row>
    <row r="983" spans="1:16" ht="15.75" customHeight="1">
      <c r="A983" s="1"/>
      <c r="C983" s="2"/>
      <c r="D983" s="2"/>
      <c r="E983" s="2"/>
      <c r="F983" s="2"/>
      <c r="G983" s="2"/>
      <c r="H983" s="3"/>
      <c r="I983" s="1"/>
      <c r="J983" s="1"/>
      <c r="K983" s="1"/>
      <c r="P983" s="4"/>
    </row>
    <row r="984" spans="1:16" ht="15.75" customHeight="1">
      <c r="A984" s="1"/>
      <c r="C984" s="2"/>
      <c r="D984" s="2"/>
      <c r="E984" s="2"/>
      <c r="F984" s="2"/>
      <c r="G984" s="2"/>
      <c r="H984" s="3"/>
      <c r="I984" s="1"/>
      <c r="J984" s="1"/>
      <c r="K984" s="1"/>
      <c r="P984" s="4"/>
    </row>
    <row r="985" spans="1:16" ht="15.75" customHeight="1">
      <c r="A985" s="1"/>
      <c r="C985" s="2"/>
      <c r="D985" s="2"/>
      <c r="E985" s="2"/>
      <c r="F985" s="2"/>
      <c r="G985" s="2"/>
      <c r="H985" s="3"/>
      <c r="I985" s="1"/>
      <c r="J985" s="1"/>
      <c r="K985" s="1"/>
      <c r="P985" s="4"/>
    </row>
    <row r="986" spans="1:16" ht="15.75" customHeight="1">
      <c r="A986" s="1"/>
      <c r="C986" s="2"/>
      <c r="D986" s="2"/>
      <c r="E986" s="2"/>
      <c r="F986" s="2"/>
      <c r="G986" s="2"/>
      <c r="H986" s="3"/>
      <c r="I986" s="1"/>
      <c r="J986" s="1"/>
      <c r="K986" s="1"/>
      <c r="P986" s="4"/>
    </row>
    <row r="987" spans="1:16" ht="15.75" customHeight="1">
      <c r="A987" s="1"/>
      <c r="C987" s="2"/>
      <c r="D987" s="2"/>
      <c r="E987" s="2"/>
      <c r="F987" s="2"/>
      <c r="G987" s="2"/>
      <c r="H987" s="3"/>
      <c r="I987" s="1"/>
      <c r="J987" s="1"/>
      <c r="K987" s="1"/>
      <c r="P987" s="4"/>
    </row>
    <row r="988" spans="1:16" ht="15.75" customHeight="1">
      <c r="A988" s="1"/>
      <c r="C988" s="2"/>
      <c r="D988" s="2"/>
      <c r="E988" s="2"/>
      <c r="F988" s="2"/>
      <c r="G988" s="2"/>
      <c r="H988" s="3"/>
      <c r="I988" s="1"/>
      <c r="J988" s="1"/>
      <c r="K988" s="1"/>
      <c r="P988" s="4"/>
    </row>
    <row r="989" spans="1:16" ht="15.75" customHeight="1">
      <c r="A989" s="1"/>
      <c r="C989" s="2"/>
      <c r="D989" s="2"/>
      <c r="E989" s="2"/>
      <c r="F989" s="2"/>
      <c r="G989" s="2"/>
      <c r="H989" s="3"/>
      <c r="I989" s="1"/>
      <c r="J989" s="1"/>
      <c r="K989" s="1"/>
      <c r="P989" s="4"/>
    </row>
    <row r="990" spans="1:16" ht="15.75" customHeight="1">
      <c r="A990" s="1"/>
      <c r="C990" s="2"/>
      <c r="D990" s="2"/>
      <c r="E990" s="2"/>
      <c r="F990" s="2"/>
      <c r="G990" s="2"/>
      <c r="H990" s="3"/>
      <c r="I990" s="1"/>
      <c r="J990" s="1"/>
      <c r="K990" s="1"/>
      <c r="P990" s="4"/>
    </row>
    <row r="991" spans="1:16" ht="15.75" customHeight="1">
      <c r="A991" s="1"/>
      <c r="C991" s="2"/>
      <c r="D991" s="2"/>
      <c r="E991" s="2"/>
      <c r="F991" s="2"/>
      <c r="G991" s="2"/>
      <c r="H991" s="3"/>
      <c r="I991" s="1"/>
      <c r="J991" s="1"/>
      <c r="K991" s="1"/>
      <c r="P991" s="4"/>
    </row>
    <row r="992" spans="1:16" ht="15.75" customHeight="1">
      <c r="A992" s="1"/>
      <c r="C992" s="2"/>
      <c r="D992" s="2"/>
      <c r="E992" s="2"/>
      <c r="F992" s="2"/>
      <c r="G992" s="2"/>
      <c r="H992" s="3"/>
      <c r="I992" s="1"/>
      <c r="J992" s="1"/>
      <c r="K992" s="1"/>
      <c r="P992" s="4"/>
    </row>
    <row r="993" spans="1:16" ht="15.75" customHeight="1">
      <c r="A993" s="1"/>
      <c r="C993" s="2"/>
      <c r="D993" s="2"/>
      <c r="E993" s="2"/>
      <c r="F993" s="2"/>
      <c r="G993" s="2"/>
      <c r="H993" s="3"/>
      <c r="I993" s="1"/>
      <c r="J993" s="1"/>
      <c r="K993" s="1"/>
      <c r="P993" s="4"/>
    </row>
    <row r="994" spans="1:16" ht="15.75" customHeight="1">
      <c r="A994" s="1"/>
      <c r="C994" s="2"/>
      <c r="D994" s="2"/>
      <c r="E994" s="2"/>
      <c r="F994" s="2"/>
      <c r="G994" s="2"/>
      <c r="H994" s="3"/>
      <c r="I994" s="1"/>
      <c r="J994" s="1"/>
      <c r="K994" s="1"/>
      <c r="P994" s="4"/>
    </row>
    <row r="995" spans="1:16" ht="15.75" customHeight="1">
      <c r="A995" s="1"/>
      <c r="C995" s="2"/>
      <c r="D995" s="2"/>
      <c r="E995" s="2"/>
      <c r="F995" s="2"/>
      <c r="G995" s="2"/>
      <c r="H995" s="3"/>
      <c r="I995" s="1"/>
      <c r="J995" s="1"/>
      <c r="K995" s="1"/>
      <c r="P995" s="4"/>
    </row>
    <row r="996" spans="1:16" ht="15.75" customHeight="1">
      <c r="A996" s="1"/>
      <c r="C996" s="2"/>
      <c r="D996" s="2"/>
      <c r="E996" s="2"/>
      <c r="F996" s="2"/>
      <c r="G996" s="2"/>
      <c r="H996" s="3"/>
      <c r="I996" s="1"/>
      <c r="J996" s="1"/>
      <c r="K996" s="1"/>
      <c r="P996" s="4"/>
    </row>
    <row r="997" spans="1:16" ht="15.75" customHeight="1">
      <c r="A997" s="1"/>
      <c r="C997" s="2"/>
      <c r="D997" s="2"/>
      <c r="E997" s="2"/>
      <c r="F997" s="2"/>
      <c r="G997" s="2"/>
      <c r="H997" s="3"/>
      <c r="I997" s="1"/>
      <c r="J997" s="1"/>
      <c r="K997" s="1"/>
      <c r="P997" s="4"/>
    </row>
    <row r="998" spans="1:16" ht="15.75" customHeight="1">
      <c r="A998" s="1"/>
      <c r="C998" s="2"/>
      <c r="D998" s="2"/>
      <c r="E998" s="2"/>
      <c r="F998" s="2"/>
      <c r="G998" s="2"/>
      <c r="H998" s="3"/>
      <c r="I998" s="1"/>
      <c r="J998" s="1"/>
      <c r="K998" s="1"/>
      <c r="P998" s="4"/>
    </row>
    <row r="999" spans="1:16" ht="15.75" customHeight="1">
      <c r="A999" s="1"/>
      <c r="C999" s="2"/>
      <c r="D999" s="2"/>
      <c r="E999" s="2"/>
      <c r="F999" s="2"/>
      <c r="G999" s="2"/>
      <c r="H999" s="3"/>
      <c r="I999" s="1"/>
      <c r="J999" s="1"/>
      <c r="K999" s="1"/>
      <c r="P999" s="4"/>
    </row>
    <row r="1000" spans="1:16" ht="15.75" customHeight="1">
      <c r="A1000" s="1"/>
      <c r="C1000" s="2"/>
      <c r="D1000" s="2"/>
      <c r="E1000" s="2"/>
      <c r="F1000" s="2"/>
      <c r="G1000" s="2"/>
      <c r="H1000" s="3"/>
      <c r="I1000" s="1"/>
      <c r="J1000" s="1"/>
      <c r="K1000" s="1"/>
      <c r="P1000" s="4"/>
    </row>
  </sheetData>
  <mergeCells count="83">
    <mergeCell ref="A38:M38"/>
    <mergeCell ref="F43:F48"/>
    <mergeCell ref="G43:G48"/>
    <mergeCell ref="A39:A41"/>
    <mergeCell ref="B39:B41"/>
    <mergeCell ref="F39:F41"/>
    <mergeCell ref="G39:G41"/>
    <mergeCell ref="A42:M42"/>
    <mergeCell ref="A43:A48"/>
    <mergeCell ref="B43:B48"/>
    <mergeCell ref="A34:A37"/>
    <mergeCell ref="B34:B37"/>
    <mergeCell ref="F34:F37"/>
    <mergeCell ref="G34:G37"/>
    <mergeCell ref="C35:C36"/>
    <mergeCell ref="E35:E36"/>
    <mergeCell ref="A33:M33"/>
    <mergeCell ref="B23:B28"/>
    <mergeCell ref="D23:D28"/>
    <mergeCell ref="A30:A32"/>
    <mergeCell ref="B30:B32"/>
    <mergeCell ref="C30:C31"/>
    <mergeCell ref="D30:D31"/>
    <mergeCell ref="E30:E31"/>
    <mergeCell ref="A57:M57"/>
    <mergeCell ref="D43:D46"/>
    <mergeCell ref="E43:E46"/>
    <mergeCell ref="A50:A56"/>
    <mergeCell ref="B50:B56"/>
    <mergeCell ref="C50:C56"/>
    <mergeCell ref="D50:D56"/>
    <mergeCell ref="E50:E56"/>
    <mergeCell ref="A49:M49"/>
    <mergeCell ref="A15:M15"/>
    <mergeCell ref="E23:E28"/>
    <mergeCell ref="F23:F28"/>
    <mergeCell ref="F50:F56"/>
    <mergeCell ref="G50:G56"/>
    <mergeCell ref="G23:G28"/>
    <mergeCell ref="A29:M29"/>
    <mergeCell ref="A16:A21"/>
    <mergeCell ref="B16:B21"/>
    <mergeCell ref="F16:F21"/>
    <mergeCell ref="G16:G21"/>
    <mergeCell ref="E19:E20"/>
    <mergeCell ref="A22:M22"/>
    <mergeCell ref="A23:A28"/>
    <mergeCell ref="F30:F32"/>
    <mergeCell ref="G30:G32"/>
    <mergeCell ref="A11:A14"/>
    <mergeCell ref="B11:B14"/>
    <mergeCell ref="F11:F14"/>
    <mergeCell ref="G11:G14"/>
    <mergeCell ref="E13:E14"/>
    <mergeCell ref="U8:U9"/>
    <mergeCell ref="A4:A6"/>
    <mergeCell ref="B8:B9"/>
    <mergeCell ref="C8:C9"/>
    <mergeCell ref="D8:D9"/>
    <mergeCell ref="E8:E9"/>
    <mergeCell ref="F8:F9"/>
    <mergeCell ref="G8:G9"/>
    <mergeCell ref="A8:A9"/>
    <mergeCell ref="F2:F3"/>
    <mergeCell ref="G2:G3"/>
    <mergeCell ref="A7:M7"/>
    <mergeCell ref="A10:M10"/>
    <mergeCell ref="B4:B6"/>
    <mergeCell ref="C4:C6"/>
    <mergeCell ref="D4:D6"/>
    <mergeCell ref="E4:E6"/>
    <mergeCell ref="F4:F6"/>
    <mergeCell ref="G4:G6"/>
    <mergeCell ref="A2:A3"/>
    <mergeCell ref="B2:B3"/>
    <mergeCell ref="C2:C3"/>
    <mergeCell ref="D2:D3"/>
    <mergeCell ref="E2:E3"/>
    <mergeCell ref="H2:H3"/>
    <mergeCell ref="I2:L3"/>
    <mergeCell ref="M2:M3"/>
    <mergeCell ref="N2:W2"/>
    <mergeCell ref="X2:Z2"/>
  </mergeCells>
  <conditionalFormatting sqref="B4 B8 B11 B16 B23 B30 B34 B39 B43 B50">
    <cfRule type="expression" dxfId="0" priority="1">
      <formula>IF(LEN(B4)&lt;&gt;13,1,0)</formula>
    </cfRule>
  </conditionalFormatting>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Juliethe Oyuela Moreno</dc:creator>
  <cp:lastModifiedBy>USUARIO</cp:lastModifiedBy>
  <dcterms:created xsi:type="dcterms:W3CDTF">2024-10-30T15:41:27Z</dcterms:created>
  <dcterms:modified xsi:type="dcterms:W3CDTF">2025-02-10T23:48:22Z</dcterms:modified>
</cp:coreProperties>
</file>